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468" yWindow="72" windowWidth="15576" windowHeight="11352"/>
  </bookViews>
  <sheets>
    <sheet name="4-1" sheetId="10" r:id="rId1"/>
    <sheet name="4-1 (2)" sheetId="6" r:id="rId2"/>
    <sheet name="4-2" sheetId="7" r:id="rId3"/>
  </sheets>
  <calcPr calcId="145621" fullPrecision="0"/>
</workbook>
</file>

<file path=xl/calcChain.xml><?xml version="1.0" encoding="utf-8"?>
<calcChain xmlns="http://schemas.openxmlformats.org/spreadsheetml/2006/main">
  <c r="I31" i="10" l="1"/>
  <c r="I18" i="10"/>
  <c r="I16" i="10"/>
  <c r="K31" i="10"/>
  <c r="K18" i="10"/>
</calcChain>
</file>

<file path=xl/sharedStrings.xml><?xml version="1.0" encoding="utf-8"?>
<sst xmlns="http://schemas.openxmlformats.org/spreadsheetml/2006/main" count="203" uniqueCount="63">
  <si>
    <t>(Dollars in Millions)</t>
  </si>
  <si>
    <t xml:space="preserve"> </t>
  </si>
  <si>
    <t>051 - Department of Defense</t>
  </si>
  <si>
    <t>Offsetting Receipts and Other  .........................................................................................</t>
  </si>
  <si>
    <t>Med-Eligible Ret Health Fund Contr  .........................................................................................</t>
  </si>
  <si>
    <t>Department of Energy  .............................................................................................</t>
  </si>
  <si>
    <t>Formerly Utilized Sites Remedial Action  .............................................................................................</t>
  </si>
  <si>
    <t>Defense Nuclear Facilities Safety Board  .............................................................................................</t>
  </si>
  <si>
    <t>Energy Empl Occupational Illness Comp  .............................................................................................</t>
  </si>
  <si>
    <t>054 - Total Defense-Related Activities  .............................................................................................</t>
  </si>
  <si>
    <t>Federal Bureau of Investigation  .............................................................................................</t>
  </si>
  <si>
    <t>Other Discretionary Programs  .............................................................................................</t>
  </si>
  <si>
    <t>Payment to CIA Retirement Fund  .............................................................................................</t>
  </si>
  <si>
    <t>Radiation Exposure Comp Trust Fund  .............................................................................................</t>
  </si>
  <si>
    <t>Department of Defense Bill (Base Budget)  .......................................................................................</t>
  </si>
  <si>
    <t>Military Construction Bill (Base Budget)  .......................................................................................</t>
  </si>
  <si>
    <t>Subtotal Bills (Base Budget)  .......................................................................................</t>
  </si>
  <si>
    <t>Subtotal Dept of Defense (Base Budget)  .......................................................................................</t>
  </si>
  <si>
    <t>Department of Defense Bill (OCO)  .......................................................................................</t>
  </si>
  <si>
    <t>Military Construction Bill (OCO)  .......................................................................................</t>
  </si>
  <si>
    <t>Scoring and Rounding  .......................................................................................</t>
  </si>
  <si>
    <t>053 - Total Atomic Energy Defense Activities  .......................................................................................</t>
  </si>
  <si>
    <t>051 - Total Dept of Defense (DoD Record)  .......................................................................................</t>
  </si>
  <si>
    <t>Function and Subfunction</t>
  </si>
  <si>
    <t>Rescissions</t>
  </si>
  <si>
    <t>Excess Cash Reduction</t>
  </si>
  <si>
    <t>FFRDC Reduction</t>
  </si>
  <si>
    <t>Current Year 2013</t>
  </si>
  <si>
    <t>CY 2014</t>
  </si>
  <si>
    <r>
      <t xml:space="preserve">FY14 Column </t>
    </r>
    <r>
      <rPr>
        <sz val="8.5"/>
        <rFont val="Arial"/>
        <family val="2"/>
      </rPr>
      <t>of FY14 Budget</t>
    </r>
  </si>
  <si>
    <r>
      <t xml:space="preserve">FY14 Column </t>
    </r>
    <r>
      <rPr>
        <sz val="8.5"/>
        <rFont val="Arial"/>
        <family val="2"/>
      </rPr>
      <t>of FY15 Budget</t>
    </r>
  </si>
  <si>
    <t>Transfers</t>
  </si>
  <si>
    <t>Sequestration</t>
  </si>
  <si>
    <t>Other Congressional Action</t>
  </si>
  <si>
    <t>Economic Assumptions Reduction</t>
  </si>
  <si>
    <r>
      <t>053 - Atomic Energy Defense Activities</t>
    </r>
    <r>
      <rPr>
        <sz val="9"/>
        <rFont val="Arial"/>
        <family val="2"/>
      </rPr>
      <t>*</t>
    </r>
  </si>
  <si>
    <r>
      <t>054 - Defense-Related Activities</t>
    </r>
    <r>
      <rPr>
        <sz val="9"/>
        <rFont val="Arial"/>
        <family val="2"/>
      </rPr>
      <t>*</t>
    </r>
  </si>
  <si>
    <r>
      <t>050 - Total National Defense</t>
    </r>
    <r>
      <rPr>
        <sz val="9"/>
        <rFont val="Arial"/>
        <family val="2"/>
      </rPr>
      <t>*  .............................................................................................</t>
    </r>
  </si>
  <si>
    <t>*  From the FY 2014 PB OMB Analytical Perspectives Table 31-1 (Policy Budget Authority and Outlays by Function, Category, and Program).  The FY 2015 PB version is also used, but the table is then re-numbered              Table 28-1.</t>
  </si>
  <si>
    <r>
      <t>051 - Total Dept of Defense (OMB Record)</t>
    </r>
    <r>
      <rPr>
        <sz val="9"/>
        <rFont val="Arial"/>
        <family val="2"/>
      </rPr>
      <t>*</t>
    </r>
    <r>
      <rPr>
        <sz val="8.5"/>
        <rFont val="Arial"/>
        <family val="2"/>
      </rPr>
      <t xml:space="preserve">  .......................................................................................</t>
    </r>
  </si>
  <si>
    <t>Table 4-1:  FY 2014 NATIONAL DEFENSE BUDGET AUTHORITY CHRONOLOGY</t>
  </si>
  <si>
    <t>Table 4-1:  FY 2014 NATIONAL DEFENSE BUDGET AUTHORITY CHRONOLOGY (Continued)</t>
  </si>
  <si>
    <t>Current Year 2014</t>
  </si>
  <si>
    <t>CY 2015</t>
  </si>
  <si>
    <t>Table 4-2:  FY 2015 NATIONAL DEFENSE BUDGET AUTHORITY CHRONOLOGY</t>
  </si>
  <si>
    <r>
      <t xml:space="preserve">FY15 Column </t>
    </r>
    <r>
      <rPr>
        <sz val="8.5"/>
        <rFont val="Arial"/>
        <family val="2"/>
      </rPr>
      <t>of FY15 Budget</t>
    </r>
  </si>
  <si>
    <r>
      <t xml:space="preserve">FY15 Column </t>
    </r>
    <r>
      <rPr>
        <sz val="8.5"/>
        <rFont val="Arial"/>
        <family val="2"/>
      </rPr>
      <t>of FY16 Budget</t>
    </r>
  </si>
  <si>
    <t>Other Mandatory Funding  .........................................................................................</t>
  </si>
  <si>
    <t>051 - Total Dept of Defense (OMB Record)*  .......................................................................................</t>
  </si>
  <si>
    <r>
      <t>053 - Atomic Energy Defense Activities</t>
    </r>
    <r>
      <rPr>
        <sz val="8"/>
        <rFont val="Arial"/>
        <family val="2"/>
      </rPr>
      <t>*</t>
    </r>
  </si>
  <si>
    <r>
      <t>054 - Defense-Related Activities</t>
    </r>
    <r>
      <rPr>
        <sz val="8"/>
        <rFont val="Arial"/>
        <family val="2"/>
      </rPr>
      <t>*</t>
    </r>
  </si>
  <si>
    <r>
      <t>050 - Total National Defense</t>
    </r>
    <r>
      <rPr>
        <sz val="8"/>
        <rFont val="Arial"/>
        <family val="2"/>
      </rPr>
      <t>*  .............................................................................................</t>
    </r>
  </si>
  <si>
    <t>FY14 Column    of FY15 Budget</t>
  </si>
  <si>
    <t>FY14 Column    of FY16 Budget</t>
  </si>
  <si>
    <t>Military Pay Reduction</t>
  </si>
  <si>
    <t>Seques-     tration</t>
  </si>
  <si>
    <t>Rescis-     sions</t>
  </si>
  <si>
    <t>Economic Assumpt. Reduction</t>
  </si>
  <si>
    <t>Other Cong. Action</t>
  </si>
  <si>
    <t>Iron Dome Supp (Procurement, DW)  .......................................................................................</t>
  </si>
  <si>
    <t>*  From OMB Analytical Perspectives Table 28-1 (Policy Budget Authority and Outlays by Function, Category, and Program).</t>
  </si>
  <si>
    <t>Opportunity, Growth and Security Initiative  .....................................</t>
  </si>
  <si>
    <t>Ebola Relief (Procurement and RDT&amp;E)  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</si>
</sst>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;"/>
    <numFmt numFmtId="165" formatCode="\+#,##0;\-#,##0;"/>
  </numFmts>
  <fonts count="14" x14ac:knownFonts="1">
    <font>
      <sz val="12"/>
      <name val="Times New Roman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sz val="12"/>
      <name val="Times New Roman"/>
      <family val="1"/>
    </font>
    <font>
      <sz val="7"/>
      <name val="Arial"/>
      <family val="2"/>
    </font>
    <font>
      <sz val="7"/>
      <name val="Times New Roman"/>
      <family val="1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/>
      <diagonal/>
    </border>
    <border>
      <left/>
      <right/>
      <top/>
      <bottom style="hair">
        <color theme="1" tint="0.34998626667073579"/>
      </bottom>
      <diagonal/>
    </border>
    <border>
      <left style="hair">
        <color theme="1" tint="0.34998626667073579"/>
      </left>
      <right style="hair">
        <color theme="1" tint="0.34998626667073579"/>
      </right>
      <top/>
      <bottom/>
      <diagonal/>
    </border>
    <border>
      <left style="hair">
        <color rgb="FF000000"/>
      </left>
      <right style="hair">
        <color theme="1" tint="0.34998626667073579"/>
      </right>
      <top/>
      <bottom/>
      <diagonal/>
    </border>
    <border>
      <left style="hair">
        <color theme="1" tint="0.34998626667073579"/>
      </left>
      <right/>
      <top/>
      <bottom/>
      <diagonal/>
    </border>
    <border>
      <left/>
      <right style="hair">
        <color rgb="FF000000"/>
      </right>
      <top style="hair">
        <color theme="1" tint="0.34998626667073579"/>
      </top>
      <bottom/>
      <diagonal/>
    </border>
    <border>
      <left/>
      <right/>
      <top style="hair">
        <color theme="1" tint="0.34998626667073579"/>
      </top>
      <bottom/>
      <diagonal/>
    </border>
    <border>
      <left/>
      <right style="hair">
        <color rgb="FF000000"/>
      </right>
      <top/>
      <bottom style="hair">
        <color theme="1" tint="0.34998626667073579"/>
      </bottom>
      <diagonal/>
    </border>
    <border>
      <left style="hair">
        <color rgb="FF000000"/>
      </left>
      <right/>
      <top style="hair">
        <color theme="1" tint="0.34998626667073579"/>
      </top>
      <bottom style="double">
        <color theme="1" tint="0.499984740745262"/>
      </bottom>
      <diagonal/>
    </border>
    <border>
      <left style="hair">
        <color rgb="FF000000"/>
      </left>
      <right style="hair">
        <color rgb="FF000000"/>
      </right>
      <top style="hair">
        <color theme="1" tint="0.34998626667073579"/>
      </top>
      <bottom style="double">
        <color theme="1" tint="0.499984740745262"/>
      </bottom>
      <diagonal/>
    </border>
    <border>
      <left/>
      <right/>
      <top style="hair">
        <color theme="1" tint="0.34998626667073579"/>
      </top>
      <bottom style="double">
        <color theme="1" tint="0.499984740745262"/>
      </bottom>
      <diagonal/>
    </border>
    <border>
      <left style="hair">
        <color theme="1" tint="0.34998626667073579"/>
      </left>
      <right/>
      <top style="hair">
        <color theme="1" tint="0.34998626667073579"/>
      </top>
      <bottom style="double">
        <color theme="1" tint="0.499984740745262"/>
      </bottom>
      <diagonal/>
    </border>
    <border>
      <left style="hair">
        <color rgb="FF000000"/>
      </left>
      <right/>
      <top style="double">
        <color theme="1" tint="0.499984740745262"/>
      </top>
      <bottom/>
      <diagonal/>
    </border>
    <border>
      <left style="hair">
        <color rgb="FF000000"/>
      </left>
      <right style="hair">
        <color rgb="FF000000"/>
      </right>
      <top style="double">
        <color theme="1" tint="0.499984740745262"/>
      </top>
      <bottom/>
      <diagonal/>
    </border>
    <border>
      <left/>
      <right style="hair">
        <color rgb="FF000000"/>
      </right>
      <top style="double">
        <color theme="1" tint="0.499984740745262"/>
      </top>
      <bottom/>
      <diagonal/>
    </border>
    <border>
      <left style="hair">
        <color theme="1" tint="0.34998626667073579"/>
      </left>
      <right/>
      <top style="double">
        <color theme="1" tint="0.499984740745262"/>
      </top>
      <bottom/>
      <diagonal/>
    </border>
    <border>
      <left style="hair">
        <color theme="1" tint="0.34998626667073579"/>
      </left>
      <right/>
      <top style="hair">
        <color theme="1"/>
      </top>
      <bottom style="hair">
        <color theme="1"/>
      </bottom>
      <diagonal/>
    </border>
    <border>
      <left style="hair">
        <color theme="1" tint="0.34998626667073579"/>
      </left>
      <right style="hair">
        <color theme="1" tint="0.34998626667073579"/>
      </right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rgb="FF000000"/>
      </left>
      <right/>
      <top style="hair">
        <color rgb="FF000000"/>
      </top>
      <bottom style="double">
        <color theme="1" tint="0.499984740745262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theme="1" tint="0.499984740745262"/>
      </bottom>
      <diagonal/>
    </border>
    <border>
      <left style="hair">
        <color theme="1" tint="0.34998626667073579"/>
      </left>
      <right/>
      <top style="hair">
        <color rgb="FF000000"/>
      </top>
      <bottom style="double">
        <color theme="1" tint="0.499984740745262"/>
      </bottom>
      <diagonal/>
    </border>
    <border>
      <left/>
      <right/>
      <top/>
      <bottom style="hair">
        <color theme="1"/>
      </bottom>
      <diagonal/>
    </border>
    <border>
      <left style="hair">
        <color rgb="FF000000"/>
      </left>
      <right/>
      <top style="hair">
        <color rgb="FF000000"/>
      </top>
      <bottom style="hair">
        <color theme="1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theme="1"/>
      </bottom>
      <diagonal/>
    </border>
    <border>
      <left style="hair">
        <color theme="1" tint="0.34998626667073579"/>
      </left>
      <right/>
      <top style="hair">
        <color rgb="FF000000"/>
      </top>
      <bottom style="hair">
        <color theme="1"/>
      </bottom>
      <diagonal/>
    </border>
    <border>
      <left style="hair">
        <color rgb="FF000000"/>
      </left>
      <right/>
      <top style="double">
        <color theme="1" tint="0.499984740745262"/>
      </top>
      <bottom style="hair">
        <color theme="1"/>
      </bottom>
      <diagonal/>
    </border>
    <border>
      <left style="hair">
        <color rgb="FF000000"/>
      </left>
      <right style="hair">
        <color rgb="FF000000"/>
      </right>
      <top style="double">
        <color theme="1" tint="0.499984740745262"/>
      </top>
      <bottom style="hair">
        <color theme="1"/>
      </bottom>
      <diagonal/>
    </border>
    <border>
      <left style="hair">
        <color theme="1" tint="0.34998626667073579"/>
      </left>
      <right/>
      <top style="double">
        <color theme="1" tint="0.499984740745262"/>
      </top>
      <bottom style="hair">
        <color theme="1"/>
      </bottom>
      <diagonal/>
    </border>
    <border>
      <left/>
      <right/>
      <top style="hair">
        <color rgb="FF000000"/>
      </top>
      <bottom style="hair">
        <color theme="1" tint="0.34998626667073579"/>
      </bottom>
      <diagonal/>
    </border>
    <border>
      <left style="hair">
        <color rgb="FF000000"/>
      </left>
      <right/>
      <top style="hair">
        <color theme="1" tint="0.34998626667073579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theme="1" tint="0.34998626667073579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double">
        <color theme="1" tint="0.499984740745262"/>
      </top>
      <bottom/>
      <diagonal/>
    </border>
    <border>
      <left/>
      <right/>
      <top style="hair">
        <color rgb="FF000000"/>
      </top>
      <bottom style="double">
        <color theme="1" tint="0.499984740745262"/>
      </bottom>
      <diagonal/>
    </border>
    <border>
      <left/>
      <right/>
      <top style="hair">
        <color rgb="FF000000"/>
      </top>
      <bottom style="hair">
        <color theme="1"/>
      </bottom>
      <diagonal/>
    </border>
    <border>
      <left/>
      <right/>
      <top style="double">
        <color theme="1" tint="0.499984740745262"/>
      </top>
      <bottom style="hair">
        <color theme="1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theme="1" tint="0.34998626667073579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theme="1"/>
      </top>
      <bottom style="hair">
        <color theme="1"/>
      </bottom>
      <diagonal/>
    </border>
    <border>
      <left/>
      <right style="hair">
        <color theme="1"/>
      </right>
      <top/>
      <bottom/>
      <diagonal/>
    </border>
    <border>
      <left style="hair">
        <color rgb="FF000000"/>
      </left>
      <right style="hair">
        <color theme="1"/>
      </right>
      <top/>
      <bottom/>
      <diagonal/>
    </border>
    <border>
      <left style="hair">
        <color theme="1" tint="0.34998626667073579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/>
      <right/>
      <top style="hair">
        <color theme="1"/>
      </top>
      <bottom/>
      <diagonal/>
    </border>
    <border>
      <left style="hair">
        <color rgb="FF000000"/>
      </left>
      <right style="hair">
        <color rgb="FF000000"/>
      </right>
      <top style="hair">
        <color theme="1" tint="0.34998626667073579"/>
      </top>
      <bottom style="hair">
        <color theme="1" tint="0.34998626667073579"/>
      </bottom>
      <diagonal/>
    </border>
    <border>
      <left/>
      <right/>
      <top style="hair">
        <color theme="1" tint="0.34998626667073579"/>
      </top>
      <bottom style="hair">
        <color theme="1" tint="0.34998626667073579"/>
      </bottom>
      <diagonal/>
    </border>
    <border>
      <left style="hair">
        <color rgb="FF000000"/>
      </left>
      <right style="hair">
        <color rgb="FF000000"/>
      </right>
      <top/>
      <bottom style="hair">
        <color theme="1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theme="1" tint="0.34998626667073579"/>
      </bottom>
      <diagonal/>
    </border>
    <border>
      <left/>
      <right/>
      <top style="hair">
        <color rgb="FF000000"/>
      </top>
      <bottom style="double">
        <color theme="1" tint="0.34998626667073579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0" borderId="0" xfId="0" applyAlignment="1"/>
    <xf numFmtId="0" fontId="2" fillId="0" borderId="0" xfId="0" applyFont="1"/>
    <xf numFmtId="0" fontId="3" fillId="0" borderId="0" xfId="0" applyFont="1" applyAlignment="1"/>
    <xf numFmtId="0" fontId="2" fillId="0" borderId="0" xfId="0" applyFont="1" applyAlignment="1"/>
    <xf numFmtId="0" fontId="2" fillId="0" borderId="0" xfId="0" applyFont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Alignment="1"/>
    <xf numFmtId="0" fontId="4" fillId="0" borderId="0" xfId="0" applyFont="1" applyAlignment="1" applyProtection="1">
      <alignment horizontal="left"/>
    </xf>
    <xf numFmtId="0" fontId="5" fillId="0" borderId="0" xfId="0" applyFont="1" applyAlignment="1"/>
    <xf numFmtId="0" fontId="5" fillId="0" borderId="0" xfId="0" applyFont="1" applyAlignment="1" applyProtection="1">
      <alignment horizontal="left"/>
    </xf>
    <xf numFmtId="0" fontId="4" fillId="0" borderId="0" xfId="0" applyFont="1" applyBorder="1" applyAlignment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6" fillId="0" borderId="0" xfId="0" applyFont="1"/>
    <xf numFmtId="0" fontId="6" fillId="0" borderId="0" xfId="0" applyFont="1" applyAlignment="1"/>
    <xf numFmtId="0" fontId="2" fillId="0" borderId="29" xfId="0" applyFont="1" applyBorder="1" applyAlignment="1"/>
    <xf numFmtId="0" fontId="2" fillId="0" borderId="29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3" fillId="0" borderId="29" xfId="0" applyFont="1" applyBorder="1" applyAlignment="1"/>
    <xf numFmtId="0" fontId="2" fillId="0" borderId="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/>
    </xf>
    <xf numFmtId="0" fontId="2" fillId="0" borderId="3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right" vertical="center" indent="1"/>
    </xf>
    <xf numFmtId="0" fontId="3" fillId="0" borderId="4" xfId="0" applyFont="1" applyBorder="1" applyAlignment="1" applyProtection="1">
      <alignment horizontal="right" vertical="center" indent="1"/>
    </xf>
    <xf numFmtId="0" fontId="3" fillId="0" borderId="4" xfId="0" applyFont="1" applyBorder="1" applyAlignment="1" applyProtection="1">
      <alignment horizontal="right" vertical="top" indent="1"/>
    </xf>
    <xf numFmtId="0" fontId="3" fillId="0" borderId="9" xfId="0" applyFont="1" applyBorder="1" applyAlignment="1" applyProtection="1">
      <alignment horizontal="right" vertical="center" indent="1"/>
    </xf>
    <xf numFmtId="0" fontId="3" fillId="0" borderId="11" xfId="0" applyFont="1" applyBorder="1" applyAlignment="1" applyProtection="1">
      <alignment horizontal="right" vertical="center" indent="1"/>
    </xf>
    <xf numFmtId="165" fontId="2" fillId="0" borderId="0" xfId="0" applyNumberFormat="1" applyFont="1" applyBorder="1" applyAlignment="1" applyProtection="1">
      <alignment horizontal="right" indent="1"/>
    </xf>
    <xf numFmtId="164" fontId="2" fillId="0" borderId="15" xfId="0" applyNumberFormat="1" applyFont="1" applyBorder="1" applyAlignment="1" applyProtection="1">
      <alignment horizontal="right" indent="1"/>
    </xf>
    <xf numFmtId="164" fontId="2" fillId="0" borderId="18" xfId="0" applyNumberFormat="1" applyFont="1" applyBorder="1" applyAlignment="1" applyProtection="1">
      <alignment horizontal="right" indent="1"/>
    </xf>
    <xf numFmtId="164" fontId="2" fillId="0" borderId="33" xfId="0" applyNumberFormat="1" applyFont="1" applyBorder="1" applyAlignment="1" applyProtection="1">
      <alignment horizontal="right" indent="1"/>
    </xf>
    <xf numFmtId="164" fontId="2" fillId="0" borderId="35" xfId="0" applyNumberFormat="1" applyFont="1" applyBorder="1" applyAlignment="1" applyProtection="1">
      <alignment horizontal="right" indent="1"/>
    </xf>
    <xf numFmtId="0" fontId="7" fillId="0" borderId="0" xfId="0" applyFont="1" applyBorder="1" applyAlignment="1" applyProtection="1"/>
    <xf numFmtId="0" fontId="8" fillId="0" borderId="0" xfId="0" applyFont="1"/>
    <xf numFmtId="0" fontId="3" fillId="0" borderId="40" xfId="0" applyFont="1" applyBorder="1" applyAlignment="1" applyProtection="1">
      <alignment horizontal="right" vertical="center" indent="1"/>
    </xf>
    <xf numFmtId="0" fontId="4" fillId="0" borderId="5" xfId="0" applyFont="1" applyBorder="1" applyAlignment="1" applyProtection="1">
      <alignment horizontal="center" vertical="center" wrapText="1"/>
    </xf>
    <xf numFmtId="0" fontId="3" fillId="0" borderId="45" xfId="0" applyFont="1" applyBorder="1" applyAlignment="1" applyProtection="1">
      <alignment horizontal="right" vertical="center" indent="1"/>
    </xf>
    <xf numFmtId="164" fontId="2" fillId="0" borderId="44" xfId="0" applyNumberFormat="1" applyFont="1" applyBorder="1" applyAlignment="1" applyProtection="1">
      <alignment horizontal="right" indent="1"/>
    </xf>
    <xf numFmtId="165" fontId="2" fillId="0" borderId="15" xfId="0" applyNumberFormat="1" applyFont="1" applyBorder="1" applyAlignment="1" applyProtection="1">
      <alignment horizontal="right" indent="1"/>
    </xf>
    <xf numFmtId="0" fontId="9" fillId="0" borderId="0" xfId="0" applyFont="1" applyAlignment="1">
      <alignment vertical="top"/>
    </xf>
    <xf numFmtId="0" fontId="10" fillId="0" borderId="0" xfId="0" applyFont="1" applyBorder="1" applyAlignment="1" applyProtection="1"/>
    <xf numFmtId="0" fontId="4" fillId="0" borderId="0" xfId="0" applyFont="1" applyFill="1" applyAlignment="1" applyProtection="1">
      <alignment horizontal="left"/>
    </xf>
    <xf numFmtId="164" fontId="2" fillId="0" borderId="34" xfId="0" applyNumberFormat="1" applyFont="1" applyBorder="1" applyAlignment="1" applyProtection="1">
      <alignment horizontal="right" indent="1"/>
    </xf>
    <xf numFmtId="165" fontId="2" fillId="0" borderId="55" xfId="0" applyNumberFormat="1" applyFont="1" applyBorder="1" applyAlignment="1" applyProtection="1">
      <alignment horizontal="right" indent="1"/>
    </xf>
    <xf numFmtId="0" fontId="3" fillId="0" borderId="56" xfId="0" applyFont="1" applyBorder="1" applyAlignment="1" applyProtection="1">
      <alignment horizontal="right" vertical="center" indent="1"/>
    </xf>
    <xf numFmtId="164" fontId="2" fillId="0" borderId="57" xfId="0" applyNumberFormat="1" applyFont="1" applyBorder="1" applyAlignment="1" applyProtection="1">
      <alignment horizontal="right" indent="1"/>
    </xf>
    <xf numFmtId="165" fontId="2" fillId="0" borderId="57" xfId="0" applyNumberFormat="1" applyFont="1" applyBorder="1" applyAlignment="1" applyProtection="1">
      <alignment horizontal="right" indent="1"/>
    </xf>
    <xf numFmtId="164" fontId="2" fillId="0" borderId="58" xfId="0" applyNumberFormat="1" applyFont="1" applyBorder="1" applyAlignment="1" applyProtection="1">
      <alignment horizontal="right" indent="1"/>
    </xf>
    <xf numFmtId="0" fontId="4" fillId="0" borderId="0" xfId="0" applyFont="1"/>
    <xf numFmtId="0" fontId="11" fillId="0" borderId="0" xfId="0" applyFont="1" applyAlignment="1"/>
    <xf numFmtId="0" fontId="11" fillId="0" borderId="0" xfId="0" applyFont="1" applyBorder="1" applyAlignment="1" applyProtection="1">
      <alignment horizontal="center" vertical="center"/>
    </xf>
    <xf numFmtId="0" fontId="11" fillId="0" borderId="40" xfId="0" applyFont="1" applyBorder="1" applyAlignment="1" applyProtection="1">
      <alignment horizontal="right" vertical="center" indent="1"/>
    </xf>
    <xf numFmtId="0" fontId="11" fillId="0" borderId="7" xfId="0" applyFont="1" applyBorder="1" applyAlignment="1" applyProtection="1">
      <alignment horizontal="right" vertical="center" indent="1"/>
    </xf>
    <xf numFmtId="0" fontId="11" fillId="0" borderId="4" xfId="0" applyFont="1" applyBorder="1" applyAlignment="1" applyProtection="1">
      <alignment horizontal="right" vertical="top" indent="1"/>
    </xf>
    <xf numFmtId="0" fontId="11" fillId="0" borderId="45" xfId="0" applyFont="1" applyBorder="1" applyAlignment="1" applyProtection="1">
      <alignment horizontal="right" vertical="center" indent="1"/>
    </xf>
    <xf numFmtId="0" fontId="11" fillId="0" borderId="0" xfId="0" applyFont="1" applyBorder="1" applyAlignment="1" applyProtection="1">
      <alignment horizontal="right" vertical="center" indent="1"/>
    </xf>
    <xf numFmtId="0" fontId="12" fillId="0" borderId="0" xfId="0" applyFont="1" applyAlignment="1">
      <alignment vertical="top"/>
    </xf>
    <xf numFmtId="0" fontId="13" fillId="0" borderId="0" xfId="0" applyFont="1"/>
    <xf numFmtId="0" fontId="13" fillId="0" borderId="0" xfId="0" applyFont="1" applyAlignment="1"/>
    <xf numFmtId="0" fontId="13" fillId="0" borderId="0" xfId="0" applyFont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11" fillId="0" borderId="0" xfId="0" applyFont="1" applyBorder="1" applyAlignment="1" applyProtection="1">
      <alignment horizontal="left"/>
    </xf>
    <xf numFmtId="0" fontId="13" fillId="0" borderId="0" xfId="0" applyFont="1" applyBorder="1" applyAlignment="1"/>
    <xf numFmtId="164" fontId="13" fillId="0" borderId="27" xfId="0" applyNumberFormat="1" applyFont="1" applyBorder="1" applyAlignment="1" applyProtection="1">
      <alignment horizontal="right" indent="1"/>
    </xf>
    <xf numFmtId="165" fontId="13" fillId="0" borderId="16" xfId="0" applyNumberFormat="1" applyFont="1" applyBorder="1" applyAlignment="1" applyProtection="1">
      <alignment horizontal="right" indent="1"/>
    </xf>
    <xf numFmtId="164" fontId="13" fillId="0" borderId="17" xfId="0" applyNumberFormat="1" applyFont="1" applyBorder="1" applyAlignment="1" applyProtection="1">
      <alignment horizontal="right" indent="1"/>
    </xf>
    <xf numFmtId="0" fontId="11" fillId="0" borderId="0" xfId="0" applyFont="1" applyBorder="1" applyAlignment="1"/>
    <xf numFmtId="0" fontId="13" fillId="0" borderId="7" xfId="0" applyFont="1" applyBorder="1" applyAlignment="1" applyProtection="1">
      <alignment horizontal="left"/>
    </xf>
    <xf numFmtId="0" fontId="11" fillId="0" borderId="29" xfId="0" applyFont="1" applyBorder="1" applyAlignment="1"/>
    <xf numFmtId="0" fontId="13" fillId="0" borderId="29" xfId="0" applyFont="1" applyBorder="1" applyAlignment="1"/>
    <xf numFmtId="0" fontId="13" fillId="0" borderId="29" xfId="0" applyFont="1" applyBorder="1" applyAlignment="1" applyProtection="1">
      <alignment horizontal="left"/>
    </xf>
    <xf numFmtId="164" fontId="13" fillId="0" borderId="5" xfId="0" applyNumberFormat="1" applyFont="1" applyBorder="1" applyAlignment="1" applyProtection="1">
      <alignment horizontal="right" indent="1"/>
    </xf>
    <xf numFmtId="165" fontId="13" fillId="0" borderId="34" xfId="0" applyNumberFormat="1" applyFont="1" applyBorder="1" applyAlignment="1" applyProtection="1">
      <alignment horizontal="right" indent="1"/>
    </xf>
    <xf numFmtId="164" fontId="13" fillId="0" borderId="44" xfId="0" applyNumberFormat="1" applyFont="1" applyBorder="1" applyAlignment="1" applyProtection="1">
      <alignment horizontal="right" indent="1"/>
    </xf>
    <xf numFmtId="0" fontId="13" fillId="0" borderId="36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 wrapText="1"/>
    </xf>
    <xf numFmtId="0" fontId="13" fillId="0" borderId="37" xfId="0" applyFont="1" applyBorder="1" applyAlignment="1" applyProtection="1">
      <alignment horizontal="center" vertical="center" wrapText="1"/>
    </xf>
    <xf numFmtId="164" fontId="2" fillId="0" borderId="4" xfId="0" applyNumberFormat="1" applyFont="1" applyFill="1" applyBorder="1" applyAlignment="1" applyProtection="1">
      <alignment horizontal="right" vertical="center" indent="1"/>
    </xf>
    <xf numFmtId="165" fontId="2" fillId="0" borderId="4" xfId="0" applyNumberFormat="1" applyFont="1" applyBorder="1" applyAlignment="1" applyProtection="1">
      <alignment horizontal="right" vertical="center" indent="1"/>
    </xf>
    <xf numFmtId="164" fontId="2" fillId="0" borderId="0" xfId="0" applyNumberFormat="1" applyFont="1" applyFill="1" applyBorder="1" applyAlignment="1" applyProtection="1">
      <alignment horizontal="right" vertical="center" indent="1"/>
    </xf>
    <xf numFmtId="164" fontId="2" fillId="0" borderId="0" xfId="0" applyNumberFormat="1" applyFont="1" applyBorder="1" applyAlignment="1" applyProtection="1">
      <alignment horizontal="right" vertical="center" indent="1"/>
    </xf>
    <xf numFmtId="164" fontId="2" fillId="0" borderId="53" xfId="0" applyNumberFormat="1" applyFont="1" applyFill="1" applyBorder="1" applyAlignment="1" applyProtection="1">
      <alignment horizontal="right" vertical="center" indent="1"/>
    </xf>
    <xf numFmtId="165" fontId="2" fillId="0" borderId="53" xfId="0" applyNumberFormat="1" applyFont="1" applyBorder="1" applyAlignment="1" applyProtection="1">
      <alignment horizontal="right" vertical="center" indent="1"/>
    </xf>
    <xf numFmtId="164" fontId="2" fillId="0" borderId="54" xfId="0" applyNumberFormat="1" applyFont="1" applyBorder="1" applyAlignment="1" applyProtection="1">
      <alignment horizontal="right" vertical="center" indent="1"/>
    </xf>
    <xf numFmtId="164" fontId="2" fillId="0" borderId="4" xfId="0" applyNumberFormat="1" applyFont="1" applyBorder="1" applyAlignment="1" applyProtection="1">
      <alignment horizontal="right" vertical="center" indent="1"/>
    </xf>
    <xf numFmtId="164" fontId="2" fillId="0" borderId="57" xfId="0" applyNumberFormat="1" applyFont="1" applyBorder="1" applyAlignment="1" applyProtection="1">
      <alignment horizontal="right" vertical="center" indent="1"/>
    </xf>
    <xf numFmtId="165" fontId="2" fillId="0" borderId="57" xfId="0" applyNumberFormat="1" applyFont="1" applyBorder="1" applyAlignment="1" applyProtection="1">
      <alignment horizontal="right" vertical="center" indent="1"/>
    </xf>
    <xf numFmtId="164" fontId="2" fillId="0" borderId="58" xfId="0" applyNumberFormat="1" applyFont="1" applyBorder="1" applyAlignment="1" applyProtection="1">
      <alignment horizontal="right" vertical="center" indent="1"/>
    </xf>
    <xf numFmtId="164" fontId="2" fillId="0" borderId="20" xfId="0" applyNumberFormat="1" applyFont="1" applyBorder="1" applyAlignment="1" applyProtection="1">
      <alignment horizontal="right" vertical="center" indent="1"/>
    </xf>
    <xf numFmtId="164" fontId="2" fillId="0" borderId="41" xfId="0" applyNumberFormat="1" applyFont="1" applyBorder="1" applyAlignment="1" applyProtection="1">
      <alignment horizontal="right" vertical="center" indent="1"/>
    </xf>
    <xf numFmtId="164" fontId="13" fillId="0" borderId="4" xfId="0" applyNumberFormat="1" applyFont="1" applyBorder="1" applyAlignment="1" applyProtection="1">
      <alignment horizontal="right" vertical="center" indent="1"/>
    </xf>
    <xf numFmtId="165" fontId="13" fillId="0" borderId="4" xfId="0" applyNumberFormat="1" applyFont="1" applyBorder="1" applyAlignment="1" applyProtection="1">
      <alignment horizontal="right" vertical="center" indent="1"/>
    </xf>
    <xf numFmtId="165" fontId="13" fillId="0" borderId="7" xfId="0" applyNumberFormat="1" applyFont="1" applyBorder="1" applyAlignment="1" applyProtection="1">
      <alignment horizontal="right" vertical="center" indent="1"/>
    </xf>
    <xf numFmtId="164" fontId="13" fillId="0" borderId="0" xfId="0" applyNumberFormat="1" applyFont="1" applyBorder="1" applyAlignment="1" applyProtection="1">
      <alignment horizontal="right" vertical="center" indent="1"/>
    </xf>
    <xf numFmtId="165" fontId="13" fillId="0" borderId="39" xfId="0" applyNumberFormat="1" applyFont="1" applyBorder="1" applyAlignment="1" applyProtection="1">
      <alignment horizontal="right" vertical="center" indent="1"/>
    </xf>
    <xf numFmtId="165" fontId="13" fillId="0" borderId="9" xfId="0" applyNumberFormat="1" applyFont="1" applyBorder="1" applyAlignment="1" applyProtection="1">
      <alignment horizontal="right" vertical="center" indent="1"/>
    </xf>
    <xf numFmtId="165" fontId="13" fillId="0" borderId="46" xfId="0" applyNumberFormat="1" applyFont="1" applyBorder="1" applyAlignment="1" applyProtection="1">
      <alignment horizontal="right" vertical="center" indent="1"/>
    </xf>
    <xf numFmtId="165" fontId="13" fillId="0" borderId="0" xfId="0" applyNumberFormat="1" applyFont="1" applyBorder="1" applyAlignment="1" applyProtection="1">
      <alignment horizontal="right" vertical="center" indent="1"/>
    </xf>
    <xf numFmtId="164" fontId="13" fillId="0" borderId="4" xfId="0" applyNumberFormat="1" applyFont="1" applyFill="1" applyBorder="1" applyAlignment="1" applyProtection="1">
      <alignment horizontal="right" vertical="center" indent="1"/>
    </xf>
    <xf numFmtId="164" fontId="13" fillId="0" borderId="38" xfId="0" applyNumberFormat="1" applyFont="1" applyBorder="1" applyAlignment="1" applyProtection="1">
      <alignment horizontal="right" vertical="center" indent="1"/>
    </xf>
    <xf numFmtId="165" fontId="13" fillId="0" borderId="47" xfId="0" applyNumberFormat="1" applyFont="1" applyBorder="1" applyAlignment="1" applyProtection="1">
      <alignment horizontal="right" vertical="center" indent="1"/>
    </xf>
    <xf numFmtId="164" fontId="13" fillId="0" borderId="25" xfId="0" applyNumberFormat="1" applyFont="1" applyBorder="1" applyAlignment="1" applyProtection="1">
      <alignment horizontal="right" vertical="center" indent="1"/>
    </xf>
    <xf numFmtId="164" fontId="13" fillId="0" borderId="27" xfId="0" applyNumberFormat="1" applyFont="1" applyBorder="1" applyAlignment="1" applyProtection="1">
      <alignment horizontal="right" vertical="center" indent="1"/>
    </xf>
    <xf numFmtId="165" fontId="13" fillId="0" borderId="20" xfId="0" applyNumberFormat="1" applyFont="1" applyBorder="1" applyAlignment="1" applyProtection="1">
      <alignment horizontal="right" vertical="center" indent="1"/>
    </xf>
    <xf numFmtId="165" fontId="13" fillId="0" borderId="21" xfId="0" applyNumberFormat="1" applyFont="1" applyBorder="1" applyAlignment="1" applyProtection="1">
      <alignment horizontal="right" vertical="center" indent="1"/>
    </xf>
    <xf numFmtId="164" fontId="13" fillId="0" borderId="41" xfId="0" applyNumberFormat="1" applyFont="1" applyBorder="1" applyAlignment="1" applyProtection="1">
      <alignment horizontal="right" vertical="center" indent="1"/>
    </xf>
    <xf numFmtId="165" fontId="13" fillId="0" borderId="27" xfId="0" applyNumberFormat="1" applyFont="1" applyBorder="1" applyAlignment="1" applyProtection="1">
      <alignment horizontal="right" vertical="center" indent="1"/>
    </xf>
    <xf numFmtId="164" fontId="13" fillId="0" borderId="42" xfId="0" applyNumberFormat="1" applyFont="1" applyBorder="1" applyAlignment="1" applyProtection="1">
      <alignment horizontal="right" vertical="center" indent="1"/>
    </xf>
    <xf numFmtId="165" fontId="13" fillId="0" borderId="31" xfId="0" applyNumberFormat="1" applyFont="1" applyBorder="1" applyAlignment="1" applyProtection="1">
      <alignment horizontal="right" vertical="center" indent="1"/>
    </xf>
    <xf numFmtId="164" fontId="13" fillId="0" borderId="43" xfId="0" applyNumberFormat="1" applyFont="1" applyBorder="1" applyAlignment="1" applyProtection="1">
      <alignment horizontal="right" vertical="center" indent="1"/>
    </xf>
    <xf numFmtId="164" fontId="2" fillId="0" borderId="3" xfId="0" applyNumberFormat="1" applyFont="1" applyBorder="1" applyAlignment="1" applyProtection="1">
      <alignment horizontal="right" vertical="center" indent="1"/>
    </xf>
    <xf numFmtId="165" fontId="2" fillId="0" borderId="7" xfId="0" applyNumberFormat="1" applyFont="1" applyBorder="1" applyAlignment="1" applyProtection="1">
      <alignment horizontal="right" vertical="center" indent="1"/>
    </xf>
    <xf numFmtId="165" fontId="2" fillId="0" borderId="9" xfId="0" applyNumberFormat="1" applyFont="1" applyBorder="1" applyAlignment="1" applyProtection="1">
      <alignment horizontal="right" vertical="center" indent="1"/>
    </xf>
    <xf numFmtId="164" fontId="2" fillId="0" borderId="11" xfId="0" applyNumberFormat="1" applyFont="1" applyBorder="1" applyAlignment="1" applyProtection="1">
      <alignment horizontal="right" vertical="center" indent="1"/>
    </xf>
    <xf numFmtId="165" fontId="2" fillId="0" borderId="49" xfId="0" applyNumberFormat="1" applyFont="1" applyBorder="1" applyAlignment="1" applyProtection="1">
      <alignment horizontal="right" vertical="center" indent="1"/>
    </xf>
    <xf numFmtId="165" fontId="2" fillId="0" borderId="48" xfId="0" applyNumberFormat="1" applyFont="1" applyBorder="1" applyAlignment="1" applyProtection="1">
      <alignment horizontal="right" vertical="center" indent="1"/>
    </xf>
    <xf numFmtId="165" fontId="2" fillId="0" borderId="50" xfId="0" applyNumberFormat="1" applyFont="1" applyBorder="1" applyAlignment="1" applyProtection="1">
      <alignment horizontal="right" vertical="center" indent="1"/>
    </xf>
    <xf numFmtId="165" fontId="2" fillId="0" borderId="51" xfId="0" applyNumberFormat="1" applyFont="1" applyBorder="1" applyAlignment="1" applyProtection="1">
      <alignment horizontal="right" vertical="center" indent="1"/>
    </xf>
    <xf numFmtId="165" fontId="2" fillId="0" borderId="39" xfId="0" applyNumberFormat="1" applyFont="1" applyBorder="1" applyAlignment="1" applyProtection="1">
      <alignment horizontal="right" vertical="center" indent="1"/>
    </xf>
    <xf numFmtId="164" fontId="2" fillId="0" borderId="10" xfId="0" applyNumberFormat="1" applyFont="1" applyBorder="1" applyAlignment="1" applyProtection="1">
      <alignment horizontal="right" vertical="center" indent="1"/>
    </xf>
    <xf numFmtId="165" fontId="2" fillId="0" borderId="0" xfId="0" applyNumberFormat="1" applyFont="1" applyBorder="1" applyAlignment="1" applyProtection="1">
      <alignment horizontal="right" vertical="center" indent="1"/>
    </xf>
    <xf numFmtId="164" fontId="2" fillId="0" borderId="24" xfId="0" applyNumberFormat="1" applyFont="1" applyBorder="1" applyAlignment="1" applyProtection="1">
      <alignment horizontal="right" vertical="center" indent="1"/>
    </xf>
    <xf numFmtId="164" fontId="2" fillId="0" borderId="23" xfId="0" applyNumberFormat="1" applyFont="1" applyBorder="1" applyAlignment="1" applyProtection="1">
      <alignment horizontal="right" vertical="center" indent="1"/>
    </xf>
    <xf numFmtId="164" fontId="2" fillId="0" borderId="19" xfId="0" applyNumberFormat="1" applyFont="1" applyBorder="1" applyAlignment="1" applyProtection="1">
      <alignment horizontal="right" vertical="center" indent="1"/>
    </xf>
    <xf numFmtId="164" fontId="2" fillId="0" borderId="22" xfId="0" applyNumberFormat="1" applyFont="1" applyBorder="1" applyAlignment="1" applyProtection="1">
      <alignment horizontal="right" vertical="center" indent="1"/>
    </xf>
    <xf numFmtId="164" fontId="2" fillId="0" borderId="26" xfId="0" applyNumberFormat="1" applyFont="1" applyBorder="1" applyAlignment="1" applyProtection="1">
      <alignment horizontal="right" vertical="center" indent="1"/>
    </xf>
    <xf numFmtId="164" fontId="2" fillId="0" borderId="28" xfId="0" applyNumberFormat="1" applyFont="1" applyBorder="1" applyAlignment="1" applyProtection="1">
      <alignment horizontal="right" vertical="center" indent="1"/>
    </xf>
    <xf numFmtId="164" fontId="2" fillId="0" borderId="30" xfId="0" applyNumberFormat="1" applyFont="1" applyBorder="1" applyAlignment="1" applyProtection="1">
      <alignment horizontal="right" vertical="center" indent="1"/>
    </xf>
    <xf numFmtId="164" fontId="2" fillId="0" borderId="32" xfId="0" applyNumberFormat="1" applyFont="1" applyBorder="1" applyAlignment="1" applyProtection="1">
      <alignment horizontal="right" vertical="center" indent="1"/>
    </xf>
    <xf numFmtId="165" fontId="2" fillId="0" borderId="24" xfId="0" applyNumberFormat="1" applyFont="1" applyBorder="1" applyAlignment="1" applyProtection="1">
      <alignment horizontal="right" vertical="center" indent="1"/>
    </xf>
    <xf numFmtId="165" fontId="2" fillId="0" borderId="19" xfId="0" applyNumberFormat="1" applyFont="1" applyBorder="1" applyAlignment="1" applyProtection="1">
      <alignment horizontal="right" vertical="center" indent="1"/>
    </xf>
    <xf numFmtId="165" fontId="2" fillId="0" borderId="3" xfId="0" applyNumberFormat="1" applyFont="1" applyBorder="1" applyAlignment="1" applyProtection="1">
      <alignment horizontal="right" vertical="center" indent="1"/>
    </xf>
    <xf numFmtId="165" fontId="2" fillId="0" borderId="26" xfId="0" applyNumberFormat="1" applyFont="1" applyBorder="1" applyAlignment="1" applyProtection="1">
      <alignment horizontal="right" vertical="center" indent="1"/>
    </xf>
    <xf numFmtId="165" fontId="2" fillId="0" borderId="30" xfId="0" applyNumberFormat="1" applyFont="1" applyBorder="1" applyAlignment="1" applyProtection="1">
      <alignment horizontal="right" vertical="center" indent="1"/>
    </xf>
    <xf numFmtId="165" fontId="2" fillId="0" borderId="33" xfId="0" applyNumberFormat="1" applyFont="1" applyBorder="1" applyAlignment="1" applyProtection="1">
      <alignment horizontal="right" indent="1"/>
    </xf>
    <xf numFmtId="0" fontId="7" fillId="0" borderId="0" xfId="0" quotePrefix="1" applyFont="1" applyBorder="1" applyAlignment="1" applyProtection="1"/>
    <xf numFmtId="0" fontId="7" fillId="0" borderId="0" xfId="0" quotePrefix="1" applyFont="1" applyBorder="1" applyAlignment="1" applyProtection="1">
      <alignment vertical="top"/>
    </xf>
    <xf numFmtId="164" fontId="2" fillId="0" borderId="51" xfId="0" applyNumberFormat="1" applyFont="1" applyBorder="1" applyAlignment="1" applyProtection="1">
      <alignment horizontal="right" vertical="center" indent="1"/>
    </xf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7" fillId="0" borderId="52" xfId="0" quotePrefix="1" applyFont="1" applyBorder="1" applyAlignment="1" applyProtection="1">
      <alignment horizontal="left" wrapText="1"/>
    </xf>
    <xf numFmtId="0" fontId="7" fillId="0" borderId="0" xfId="0" quotePrefix="1" applyFont="1" applyBorder="1" applyAlignment="1" applyProtection="1">
      <alignment horizontal="left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zoomScaleNormal="100" workbookViewId="0">
      <pane ySplit="5" topLeftCell="A6" activePane="bottomLeft" state="frozen"/>
      <selection activeCell="A13" sqref="A13"/>
      <selection pane="bottomLeft" activeCell="A6" sqref="A6"/>
    </sheetView>
  </sheetViews>
  <sheetFormatPr defaultRowHeight="15.6" x14ac:dyDescent="0.3"/>
  <cols>
    <col min="1" max="2" width="1.59765625" customWidth="1"/>
    <col min="3" max="3" width="30.296875" style="1" customWidth="1"/>
    <col min="4" max="4" width="0.8984375" style="1" customWidth="1"/>
    <col min="5" max="5" width="11" customWidth="1"/>
    <col min="6" max="10" width="9.69921875" customWidth="1"/>
    <col min="11" max="12" width="11" customWidth="1"/>
  </cols>
  <sheetData>
    <row r="1" spans="1:14" x14ac:dyDescent="0.3">
      <c r="A1" s="144" t="s">
        <v>40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4" x14ac:dyDescent="0.3">
      <c r="A2" s="145" t="s">
        <v>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4" ht="12.6" customHeight="1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45"/>
    </row>
    <row r="4" spans="1:14" s="2" customFormat="1" ht="15.6" customHeight="1" x14ac:dyDescent="0.2">
      <c r="A4" s="146" t="s">
        <v>23</v>
      </c>
      <c r="B4" s="146"/>
      <c r="C4" s="146"/>
      <c r="D4" s="147"/>
      <c r="E4" s="150" t="s">
        <v>27</v>
      </c>
      <c r="F4" s="151"/>
      <c r="G4" s="151"/>
      <c r="H4" s="151"/>
      <c r="I4" s="151"/>
      <c r="J4" s="151"/>
      <c r="K4" s="152"/>
      <c r="L4" s="25" t="s">
        <v>28</v>
      </c>
    </row>
    <row r="5" spans="1:14" s="2" customFormat="1" ht="37.799999999999997" customHeight="1" x14ac:dyDescent="0.2">
      <c r="A5" s="148"/>
      <c r="B5" s="148"/>
      <c r="C5" s="148"/>
      <c r="D5" s="149"/>
      <c r="E5" s="24" t="s">
        <v>29</v>
      </c>
      <c r="F5" s="40" t="s">
        <v>32</v>
      </c>
      <c r="G5" s="24" t="s">
        <v>24</v>
      </c>
      <c r="H5" s="24" t="s">
        <v>26</v>
      </c>
      <c r="I5" s="24" t="s">
        <v>25</v>
      </c>
      <c r="J5" s="40" t="s">
        <v>34</v>
      </c>
      <c r="K5" s="24" t="s">
        <v>33</v>
      </c>
      <c r="L5" s="26" t="s">
        <v>30</v>
      </c>
    </row>
    <row r="6" spans="1:14" s="2" customFormat="1" ht="15.6" customHeight="1" x14ac:dyDescent="0.25">
      <c r="A6" s="3" t="s">
        <v>2</v>
      </c>
      <c r="B6" s="3"/>
      <c r="C6" s="10"/>
      <c r="D6" s="10"/>
      <c r="E6" s="39"/>
      <c r="F6" s="39"/>
      <c r="G6" s="39"/>
      <c r="H6" s="39"/>
      <c r="I6" s="39"/>
      <c r="J6" s="39"/>
      <c r="K6" s="39"/>
      <c r="L6" s="49"/>
      <c r="M6" s="44"/>
      <c r="N6" s="44"/>
    </row>
    <row r="7" spans="1:14" s="4" customFormat="1" ht="11.4" customHeight="1" x14ac:dyDescent="0.2">
      <c r="A7" s="11"/>
      <c r="B7" s="11"/>
      <c r="C7" s="12" t="s">
        <v>14</v>
      </c>
      <c r="D7" s="6" t="s">
        <v>1</v>
      </c>
      <c r="E7" s="83">
        <v>508949</v>
      </c>
      <c r="F7" s="84"/>
      <c r="G7" s="84">
        <v>-3826</v>
      </c>
      <c r="H7" s="84">
        <v>-40</v>
      </c>
      <c r="I7" s="84">
        <v>-867</v>
      </c>
      <c r="J7" s="84">
        <v>-380</v>
      </c>
      <c r="K7" s="84">
        <v>-24892</v>
      </c>
      <c r="L7" s="85">
        <v>478944</v>
      </c>
      <c r="M7" s="44"/>
      <c r="N7" s="44"/>
    </row>
    <row r="8" spans="1:14" s="4" customFormat="1" ht="11.4" customHeight="1" x14ac:dyDescent="0.2">
      <c r="A8" s="11"/>
      <c r="B8" s="11"/>
      <c r="C8" s="12" t="s">
        <v>15</v>
      </c>
      <c r="D8" s="6" t="s">
        <v>1</v>
      </c>
      <c r="E8" s="83">
        <v>11012</v>
      </c>
      <c r="F8" s="84"/>
      <c r="G8" s="84">
        <v>-380</v>
      </c>
      <c r="H8" s="84"/>
      <c r="I8" s="84"/>
      <c r="J8" s="84"/>
      <c r="K8" s="84">
        <v>-824</v>
      </c>
      <c r="L8" s="85">
        <v>9808</v>
      </c>
      <c r="M8" s="44"/>
      <c r="N8" s="44"/>
    </row>
    <row r="9" spans="1:14" s="4" customFormat="1" ht="11.4" customHeight="1" x14ac:dyDescent="0.2">
      <c r="A9" s="11"/>
      <c r="B9" s="11" t="s">
        <v>16</v>
      </c>
      <c r="C9" s="12"/>
      <c r="D9" s="6" t="s">
        <v>1</v>
      </c>
      <c r="E9" s="83">
        <v>519961</v>
      </c>
      <c r="F9" s="84">
        <v>0</v>
      </c>
      <c r="G9" s="84">
        <v>-4206</v>
      </c>
      <c r="H9" s="84">
        <v>-40</v>
      </c>
      <c r="I9" s="84">
        <v>-867</v>
      </c>
      <c r="J9" s="84">
        <v>-380</v>
      </c>
      <c r="K9" s="84">
        <v>-25716</v>
      </c>
      <c r="L9" s="85">
        <v>488751</v>
      </c>
      <c r="M9" s="44"/>
      <c r="N9" s="44"/>
    </row>
    <row r="10" spans="1:14" s="4" customFormat="1" ht="11.4" customHeight="1" x14ac:dyDescent="0.2">
      <c r="A10" s="11"/>
      <c r="B10" s="11"/>
      <c r="C10" s="12" t="s">
        <v>4</v>
      </c>
      <c r="D10" s="6" t="s">
        <v>1</v>
      </c>
      <c r="E10" s="83">
        <v>6677</v>
      </c>
      <c r="F10" s="84"/>
      <c r="G10" s="84"/>
      <c r="H10" s="84"/>
      <c r="I10" s="84"/>
      <c r="J10" s="84"/>
      <c r="K10" s="84">
        <v>595</v>
      </c>
      <c r="L10" s="86">
        <v>7272</v>
      </c>
      <c r="M10" s="44"/>
      <c r="N10" s="44"/>
    </row>
    <row r="11" spans="1:14" s="4" customFormat="1" ht="11.4" customHeight="1" x14ac:dyDescent="0.2">
      <c r="A11" s="11"/>
      <c r="B11" s="11"/>
      <c r="C11" s="12" t="s">
        <v>3</v>
      </c>
      <c r="D11" s="6" t="s">
        <v>1</v>
      </c>
      <c r="E11" s="83">
        <v>-1333</v>
      </c>
      <c r="F11" s="84">
        <v>-1</v>
      </c>
      <c r="G11" s="84"/>
      <c r="H11" s="84"/>
      <c r="I11" s="84"/>
      <c r="J11" s="84"/>
      <c r="K11" s="84">
        <v>12</v>
      </c>
      <c r="L11" s="86">
        <v>-1322</v>
      </c>
      <c r="M11" s="44"/>
      <c r="N11" s="44"/>
    </row>
    <row r="12" spans="1:14" s="4" customFormat="1" ht="11.4" customHeight="1" x14ac:dyDescent="0.2">
      <c r="A12" s="11"/>
      <c r="B12" s="11"/>
      <c r="C12" s="46" t="s">
        <v>47</v>
      </c>
      <c r="D12" s="6" t="s">
        <v>1</v>
      </c>
      <c r="E12" s="83">
        <v>7782</v>
      </c>
      <c r="F12" s="84">
        <v>-690</v>
      </c>
      <c r="G12" s="84"/>
      <c r="H12" s="84"/>
      <c r="I12" s="84"/>
      <c r="J12" s="84"/>
      <c r="K12" s="84">
        <v>-64</v>
      </c>
      <c r="L12" s="85">
        <v>7028</v>
      </c>
      <c r="M12" s="44"/>
      <c r="N12" s="44"/>
    </row>
    <row r="13" spans="1:14" s="3" customFormat="1" ht="12" x14ac:dyDescent="0.25">
      <c r="A13" s="13"/>
      <c r="B13" s="11" t="s">
        <v>17</v>
      </c>
      <c r="C13" s="14"/>
      <c r="D13" s="7" t="s">
        <v>1</v>
      </c>
      <c r="E13" s="83">
        <v>533087</v>
      </c>
      <c r="F13" s="84">
        <v>-691</v>
      </c>
      <c r="G13" s="84">
        <v>-4206</v>
      </c>
      <c r="H13" s="84">
        <v>-40</v>
      </c>
      <c r="I13" s="84">
        <v>-867</v>
      </c>
      <c r="J13" s="84">
        <v>-380</v>
      </c>
      <c r="K13" s="84">
        <v>-25173</v>
      </c>
      <c r="L13" s="85">
        <v>501729</v>
      </c>
      <c r="M13" s="44"/>
      <c r="N13" s="44"/>
    </row>
    <row r="14" spans="1:14" s="3" customFormat="1" ht="12" x14ac:dyDescent="0.25">
      <c r="A14" s="11"/>
      <c r="B14" s="11"/>
      <c r="C14" s="12" t="s">
        <v>18</v>
      </c>
      <c r="D14" s="7" t="s">
        <v>1</v>
      </c>
      <c r="E14" s="83">
        <v>88482</v>
      </c>
      <c r="F14" s="84"/>
      <c r="G14" s="84">
        <v>-140</v>
      </c>
      <c r="H14" s="84"/>
      <c r="I14" s="84"/>
      <c r="J14" s="84"/>
      <c r="K14" s="84">
        <v>-3151</v>
      </c>
      <c r="L14" s="86">
        <v>85191</v>
      </c>
      <c r="M14" s="44"/>
      <c r="N14" s="44"/>
    </row>
    <row r="15" spans="1:14" s="3" customFormat="1" ht="12" x14ac:dyDescent="0.25">
      <c r="A15" s="11"/>
      <c r="B15" s="11"/>
      <c r="C15" s="12" t="s">
        <v>19</v>
      </c>
      <c r="D15" s="7" t="s">
        <v>1</v>
      </c>
      <c r="E15" s="83">
        <v>0</v>
      </c>
      <c r="F15" s="84"/>
      <c r="G15" s="84"/>
      <c r="H15" s="84"/>
      <c r="I15" s="84"/>
      <c r="J15" s="84"/>
      <c r="K15" s="84">
        <v>0</v>
      </c>
      <c r="L15" s="86">
        <v>0</v>
      </c>
      <c r="M15" s="44"/>
      <c r="N15" s="44"/>
    </row>
    <row r="16" spans="1:14" s="4" customFormat="1" ht="11.4" customHeight="1" x14ac:dyDescent="0.2">
      <c r="A16" s="11" t="s">
        <v>22</v>
      </c>
      <c r="B16" s="11"/>
      <c r="C16" s="12"/>
      <c r="D16" s="6" t="s">
        <v>1</v>
      </c>
      <c r="E16" s="87">
        <v>621568</v>
      </c>
      <c r="F16" s="88">
        <v>-691</v>
      </c>
      <c r="G16" s="88">
        <v>-4346</v>
      </c>
      <c r="H16" s="88">
        <v>-40</v>
      </c>
      <c r="I16" s="88">
        <f>I13</f>
        <v>-867</v>
      </c>
      <c r="J16" s="88">
        <v>-380</v>
      </c>
      <c r="K16" s="88">
        <v>-28324</v>
      </c>
      <c r="L16" s="89">
        <v>586920</v>
      </c>
      <c r="M16" s="44"/>
      <c r="N16" s="44"/>
    </row>
    <row r="17" spans="1:14" s="4" customFormat="1" ht="11.4" customHeight="1" x14ac:dyDescent="0.2">
      <c r="A17" s="11"/>
      <c r="B17" s="11" t="s">
        <v>20</v>
      </c>
      <c r="C17" s="12"/>
      <c r="D17" s="6" t="s">
        <v>1</v>
      </c>
      <c r="E17" s="90">
        <v>-15</v>
      </c>
      <c r="F17" s="84"/>
      <c r="G17" s="84"/>
      <c r="H17" s="84"/>
      <c r="I17" s="84"/>
      <c r="J17" s="84"/>
      <c r="K17" s="84">
        <v>-6</v>
      </c>
      <c r="L17" s="86">
        <v>-21</v>
      </c>
      <c r="M17" s="44"/>
      <c r="N17" s="44"/>
    </row>
    <row r="18" spans="1:14" s="3" customFormat="1" ht="16.8" customHeight="1" thickBot="1" x14ac:dyDescent="0.3">
      <c r="A18" s="11" t="s">
        <v>39</v>
      </c>
      <c r="B18" s="15"/>
      <c r="C18" s="16"/>
      <c r="D18" s="7" t="s">
        <v>1</v>
      </c>
      <c r="E18" s="50">
        <v>621553</v>
      </c>
      <c r="F18" s="51">
        <v>-691</v>
      </c>
      <c r="G18" s="51">
        <v>-4346</v>
      </c>
      <c r="H18" s="51">
        <v>-40</v>
      </c>
      <c r="I18" s="51">
        <f>I16</f>
        <v>-867</v>
      </c>
      <c r="J18" s="51">
        <v>-380</v>
      </c>
      <c r="K18" s="51">
        <f>SUM(K16:K17)</f>
        <v>-28330</v>
      </c>
      <c r="L18" s="52">
        <v>586899</v>
      </c>
      <c r="M18" s="44"/>
      <c r="N18" s="44"/>
    </row>
    <row r="19" spans="1:14" s="4" customFormat="1" ht="15.6" customHeight="1" thickTop="1" x14ac:dyDescent="0.25">
      <c r="A19" s="8" t="s">
        <v>35</v>
      </c>
      <c r="B19" s="9"/>
      <c r="C19" s="6"/>
      <c r="D19" s="6" t="s">
        <v>1</v>
      </c>
      <c r="E19" s="90"/>
      <c r="F19" s="84"/>
      <c r="G19" s="84"/>
      <c r="H19" s="84"/>
      <c r="I19" s="84"/>
      <c r="J19" s="84"/>
      <c r="K19" s="84"/>
      <c r="L19" s="86"/>
      <c r="M19" s="44"/>
      <c r="N19" s="44"/>
    </row>
    <row r="20" spans="1:14" s="4" customFormat="1" ht="11.4" x14ac:dyDescent="0.2">
      <c r="B20" s="4" t="s">
        <v>5</v>
      </c>
      <c r="C20" s="5"/>
      <c r="D20" s="6" t="s">
        <v>1</v>
      </c>
      <c r="E20" s="90">
        <v>17833</v>
      </c>
      <c r="F20" s="84"/>
      <c r="G20" s="84"/>
      <c r="H20" s="84"/>
      <c r="I20" s="84"/>
      <c r="J20" s="84"/>
      <c r="K20" s="84">
        <v>-777</v>
      </c>
      <c r="L20" s="86">
        <v>17056</v>
      </c>
    </row>
    <row r="21" spans="1:14" s="4" customFormat="1" ht="11.4" x14ac:dyDescent="0.2">
      <c r="B21" s="4" t="s">
        <v>6</v>
      </c>
      <c r="C21" s="5"/>
      <c r="D21" s="6" t="s">
        <v>1</v>
      </c>
      <c r="E21" s="90">
        <v>104</v>
      </c>
      <c r="F21" s="84"/>
      <c r="G21" s="84"/>
      <c r="H21" s="84"/>
      <c r="I21" s="84"/>
      <c r="J21" s="84"/>
      <c r="K21" s="84">
        <v>-1</v>
      </c>
      <c r="L21" s="86">
        <v>103</v>
      </c>
    </row>
    <row r="22" spans="1:14" s="4" customFormat="1" ht="11.4" x14ac:dyDescent="0.2">
      <c r="A22" s="9"/>
      <c r="B22" s="9" t="s">
        <v>7</v>
      </c>
      <c r="C22" s="6"/>
      <c r="D22" s="6" t="s">
        <v>1</v>
      </c>
      <c r="E22" s="90">
        <v>30</v>
      </c>
      <c r="F22" s="84"/>
      <c r="G22" s="84"/>
      <c r="H22" s="84"/>
      <c r="I22" s="84"/>
      <c r="J22" s="84"/>
      <c r="K22" s="84">
        <v>-2</v>
      </c>
      <c r="L22" s="86">
        <v>28</v>
      </c>
    </row>
    <row r="23" spans="1:14" s="4" customFormat="1" ht="11.4" x14ac:dyDescent="0.2">
      <c r="A23" s="9"/>
      <c r="B23" s="9" t="s">
        <v>8</v>
      </c>
      <c r="C23" s="6"/>
      <c r="D23" s="6" t="s">
        <v>1</v>
      </c>
      <c r="E23" s="90">
        <v>1358</v>
      </c>
      <c r="F23" s="84"/>
      <c r="G23" s="84"/>
      <c r="H23" s="84"/>
      <c r="I23" s="84"/>
      <c r="J23" s="84"/>
      <c r="K23" s="84">
        <v>11</v>
      </c>
      <c r="L23" s="86">
        <v>1369</v>
      </c>
    </row>
    <row r="24" spans="1:14" s="3" customFormat="1" ht="12.6" thickBot="1" x14ac:dyDescent="0.3">
      <c r="A24" s="4" t="s">
        <v>21</v>
      </c>
      <c r="B24" s="4"/>
      <c r="C24" s="5"/>
      <c r="D24" s="6" t="s">
        <v>1</v>
      </c>
      <c r="E24" s="91">
        <v>19325</v>
      </c>
      <c r="F24" s="92">
        <v>0</v>
      </c>
      <c r="G24" s="92">
        <v>0</v>
      </c>
      <c r="H24" s="92">
        <v>0</v>
      </c>
      <c r="I24" s="92">
        <v>0</v>
      </c>
      <c r="J24" s="92">
        <v>0</v>
      </c>
      <c r="K24" s="92">
        <v>-769</v>
      </c>
      <c r="L24" s="93">
        <v>18556</v>
      </c>
    </row>
    <row r="25" spans="1:14" s="4" customFormat="1" ht="15.6" customHeight="1" thickTop="1" x14ac:dyDescent="0.25">
      <c r="A25" s="8" t="s">
        <v>36</v>
      </c>
      <c r="B25" s="9"/>
      <c r="C25" s="6"/>
      <c r="D25" s="6" t="s">
        <v>1</v>
      </c>
      <c r="E25" s="94"/>
      <c r="F25" s="84"/>
      <c r="G25" s="84"/>
      <c r="H25" s="84"/>
      <c r="I25" s="84"/>
      <c r="J25" s="84"/>
      <c r="K25" s="84"/>
      <c r="L25" s="95">
        <v>0</v>
      </c>
    </row>
    <row r="26" spans="1:14" s="4" customFormat="1" ht="11.4" x14ac:dyDescent="0.2">
      <c r="B26" s="4" t="s">
        <v>10</v>
      </c>
      <c r="C26" s="5"/>
      <c r="D26" s="6" t="s">
        <v>1</v>
      </c>
      <c r="E26" s="90">
        <v>4880</v>
      </c>
      <c r="F26" s="84"/>
      <c r="G26" s="84"/>
      <c r="H26" s="84"/>
      <c r="I26" s="84"/>
      <c r="J26" s="84"/>
      <c r="K26" s="84">
        <v>18</v>
      </c>
      <c r="L26" s="86">
        <v>4898</v>
      </c>
    </row>
    <row r="27" spans="1:14" s="4" customFormat="1" ht="11.4" x14ac:dyDescent="0.2">
      <c r="B27" s="4" t="s">
        <v>11</v>
      </c>
      <c r="C27" s="5"/>
      <c r="D27" s="6" t="s">
        <v>1</v>
      </c>
      <c r="E27" s="90">
        <v>2527</v>
      </c>
      <c r="F27" s="84"/>
      <c r="G27" s="84"/>
      <c r="H27" s="84"/>
      <c r="I27" s="84"/>
      <c r="J27" s="84"/>
      <c r="K27" s="84">
        <v>143</v>
      </c>
      <c r="L27" s="86">
        <v>2670</v>
      </c>
    </row>
    <row r="28" spans="1:14" s="4" customFormat="1" ht="11.4" x14ac:dyDescent="0.2">
      <c r="A28" s="9"/>
      <c r="B28" s="9" t="s">
        <v>13</v>
      </c>
      <c r="C28" s="6"/>
      <c r="D28" s="6" t="s">
        <v>1</v>
      </c>
      <c r="E28" s="90">
        <v>82</v>
      </c>
      <c r="F28" s="84"/>
      <c r="G28" s="84"/>
      <c r="H28" s="84"/>
      <c r="I28" s="84"/>
      <c r="J28" s="84"/>
      <c r="K28" s="84">
        <v>0</v>
      </c>
      <c r="L28" s="86">
        <v>82</v>
      </c>
    </row>
    <row r="29" spans="1:14" s="4" customFormat="1" ht="11.4" x14ac:dyDescent="0.2">
      <c r="A29" s="9"/>
      <c r="B29" s="9" t="s">
        <v>12</v>
      </c>
      <c r="C29" s="6"/>
      <c r="D29" s="6" t="s">
        <v>1</v>
      </c>
      <c r="E29" s="90">
        <v>514</v>
      </c>
      <c r="F29" s="84"/>
      <c r="G29" s="84"/>
      <c r="H29" s="84"/>
      <c r="I29" s="84"/>
      <c r="J29" s="84"/>
      <c r="K29" s="84">
        <v>0</v>
      </c>
      <c r="L29" s="86">
        <v>514</v>
      </c>
    </row>
    <row r="30" spans="1:14" s="3" customFormat="1" ht="12.6" thickBot="1" x14ac:dyDescent="0.3">
      <c r="A30" s="9" t="s">
        <v>9</v>
      </c>
      <c r="B30" s="9"/>
      <c r="C30" s="6"/>
      <c r="D30" s="6" t="s">
        <v>1</v>
      </c>
      <c r="E30" s="91">
        <v>8003</v>
      </c>
      <c r="F30" s="92">
        <v>0</v>
      </c>
      <c r="G30" s="92">
        <v>0</v>
      </c>
      <c r="H30" s="92">
        <v>0</v>
      </c>
      <c r="I30" s="92">
        <v>0</v>
      </c>
      <c r="J30" s="92">
        <v>0</v>
      </c>
      <c r="K30" s="92">
        <v>161</v>
      </c>
      <c r="L30" s="93">
        <v>8164</v>
      </c>
    </row>
    <row r="31" spans="1:14" s="4" customFormat="1" ht="15.6" customHeight="1" thickTop="1" x14ac:dyDescent="0.25">
      <c r="A31" s="23" t="s">
        <v>37</v>
      </c>
      <c r="B31" s="20"/>
      <c r="C31" s="21"/>
      <c r="D31" s="21" t="s">
        <v>1</v>
      </c>
      <c r="E31" s="47">
        <v>648881</v>
      </c>
      <c r="F31" s="48">
        <v>-691</v>
      </c>
      <c r="G31" s="48">
        <v>-4346</v>
      </c>
      <c r="H31" s="48">
        <v>-40</v>
      </c>
      <c r="I31" s="48">
        <f>I18</f>
        <v>-867</v>
      </c>
      <c r="J31" s="48">
        <v>-380</v>
      </c>
      <c r="K31" s="48">
        <f>K30+K24+K18</f>
        <v>-28938</v>
      </c>
      <c r="L31" s="42">
        <v>613619</v>
      </c>
    </row>
    <row r="32" spans="1:14" s="38" customFormat="1" ht="11.4" customHeight="1" x14ac:dyDescent="0.15">
      <c r="A32" s="153" t="s">
        <v>38</v>
      </c>
      <c r="B32" s="153"/>
      <c r="C32" s="153"/>
      <c r="D32" s="153"/>
      <c r="E32" s="153"/>
      <c r="F32" s="153"/>
      <c r="G32" s="153"/>
      <c r="H32" s="153"/>
      <c r="I32" s="153"/>
      <c r="J32" s="153"/>
      <c r="K32" s="153"/>
      <c r="L32" s="153"/>
    </row>
    <row r="33" spans="1:12" s="38" customFormat="1" ht="15.6" customHeight="1" x14ac:dyDescent="0.15">
      <c r="A33" s="154"/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</row>
    <row r="34" spans="1:12" x14ac:dyDescent="0.3">
      <c r="A34" s="18"/>
      <c r="B34" s="18"/>
      <c r="C34" s="19"/>
      <c r="D34" s="19"/>
      <c r="E34" s="18"/>
      <c r="F34" s="32"/>
      <c r="G34" s="18"/>
      <c r="H34" s="32"/>
      <c r="I34" s="32"/>
      <c r="J34" s="32"/>
      <c r="K34" s="18"/>
      <c r="L34" s="18"/>
    </row>
    <row r="35" spans="1:12" x14ac:dyDescent="0.3">
      <c r="A35" s="18"/>
      <c r="B35" s="18"/>
      <c r="C35" s="19"/>
      <c r="D35" s="19"/>
      <c r="E35" s="18"/>
      <c r="F35" s="37"/>
      <c r="G35" s="18"/>
      <c r="H35" s="37"/>
      <c r="I35" s="37"/>
      <c r="J35" s="37"/>
      <c r="K35" s="18"/>
      <c r="L35" s="18"/>
    </row>
    <row r="36" spans="1:12" x14ac:dyDescent="0.3">
      <c r="A36" s="18"/>
      <c r="B36" s="18"/>
      <c r="C36" s="19"/>
      <c r="D36" s="19"/>
      <c r="E36" s="18"/>
      <c r="F36" s="18"/>
      <c r="G36" s="18"/>
      <c r="H36" s="18"/>
      <c r="I36" s="18"/>
      <c r="J36" s="18"/>
      <c r="K36" s="18"/>
      <c r="L36" s="18"/>
    </row>
    <row r="37" spans="1:12" x14ac:dyDescent="0.3">
      <c r="A37" s="18"/>
      <c r="B37" s="18"/>
      <c r="C37" s="19"/>
      <c r="D37" s="19"/>
      <c r="E37" s="18"/>
      <c r="F37" s="18"/>
      <c r="G37" s="18"/>
      <c r="H37" s="18"/>
      <c r="I37" s="18"/>
      <c r="J37" s="18"/>
      <c r="K37" s="18"/>
      <c r="L37" s="18"/>
    </row>
    <row r="38" spans="1:12" x14ac:dyDescent="0.3">
      <c r="A38" s="18"/>
      <c r="B38" s="18"/>
      <c r="C38" s="19"/>
      <c r="D38" s="19"/>
      <c r="E38" s="18"/>
      <c r="F38" s="37"/>
      <c r="G38" s="18"/>
      <c r="H38" s="37"/>
      <c r="I38" s="37"/>
      <c r="J38" s="37"/>
      <c r="K38" s="18"/>
      <c r="L38" s="18"/>
    </row>
    <row r="39" spans="1:12" x14ac:dyDescent="0.3">
      <c r="A39" s="18"/>
      <c r="B39" s="18"/>
      <c r="C39" s="19"/>
      <c r="D39" s="19"/>
      <c r="E39" s="18"/>
      <c r="F39" s="18"/>
      <c r="G39" s="18"/>
      <c r="H39" s="18"/>
      <c r="I39" s="18"/>
      <c r="J39" s="18"/>
      <c r="K39" s="18"/>
      <c r="L39" s="18"/>
    </row>
    <row r="40" spans="1:12" x14ac:dyDescent="0.3">
      <c r="A40" s="18"/>
      <c r="B40" s="18"/>
      <c r="C40" s="19"/>
      <c r="D40" s="19"/>
      <c r="E40" s="18"/>
      <c r="F40" s="18"/>
      <c r="G40" s="18"/>
      <c r="H40" s="18"/>
      <c r="I40" s="18"/>
      <c r="J40" s="18"/>
      <c r="K40" s="18"/>
      <c r="L40" s="18"/>
    </row>
    <row r="41" spans="1:12" x14ac:dyDescent="0.3">
      <c r="A41" s="18"/>
      <c r="B41" s="18"/>
      <c r="C41" s="19"/>
      <c r="D41" s="19"/>
      <c r="E41" s="18"/>
      <c r="F41" s="18"/>
      <c r="G41" s="18"/>
      <c r="H41" s="18"/>
      <c r="I41" s="18"/>
      <c r="J41" s="18"/>
      <c r="K41" s="18"/>
      <c r="L41" s="18"/>
    </row>
    <row r="42" spans="1:12" x14ac:dyDescent="0.3">
      <c r="F42" s="18"/>
      <c r="H42" s="18"/>
      <c r="I42" s="18"/>
      <c r="J42" s="18"/>
    </row>
    <row r="43" spans="1:12" x14ac:dyDescent="0.3">
      <c r="F43" s="18"/>
      <c r="H43" s="18"/>
      <c r="I43" s="18"/>
      <c r="J43" s="18"/>
    </row>
    <row r="44" spans="1:12" x14ac:dyDescent="0.3">
      <c r="F44" s="18"/>
      <c r="H44" s="18"/>
      <c r="I44" s="18"/>
      <c r="J44" s="18"/>
    </row>
    <row r="45" spans="1:12" x14ac:dyDescent="0.3">
      <c r="F45" s="18"/>
      <c r="H45" s="18"/>
      <c r="I45" s="18"/>
      <c r="J45" s="18"/>
    </row>
    <row r="46" spans="1:12" x14ac:dyDescent="0.3">
      <c r="F46" s="18"/>
      <c r="H46" s="18"/>
      <c r="I46" s="18"/>
      <c r="J46" s="18"/>
    </row>
  </sheetData>
  <mergeCells count="5">
    <mergeCell ref="A1:L1"/>
    <mergeCell ref="A2:L2"/>
    <mergeCell ref="A4:D5"/>
    <mergeCell ref="E4:K4"/>
    <mergeCell ref="A32:L33"/>
  </mergeCells>
  <printOptions horizontalCentered="1"/>
  <pageMargins left="0.5" right="0.5" top="0.75" bottom="0.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zoomScaleNormal="100" workbookViewId="0">
      <pane ySplit="5" topLeftCell="A6" activePane="bottomLeft" state="frozen"/>
      <selection activeCell="A13" sqref="A13"/>
      <selection pane="bottomLeft" activeCell="A6" sqref="A6"/>
    </sheetView>
  </sheetViews>
  <sheetFormatPr defaultRowHeight="15.6" x14ac:dyDescent="0.3"/>
  <cols>
    <col min="1" max="2" width="1.59765625" customWidth="1"/>
    <col min="3" max="3" width="27.3984375" style="1" customWidth="1"/>
    <col min="4" max="4" width="0.8984375" style="1" customWidth="1"/>
    <col min="5" max="5" width="10.19921875" customWidth="1"/>
    <col min="6" max="13" width="7.19921875" customWidth="1"/>
    <col min="14" max="14" width="10.19921875" customWidth="1"/>
  </cols>
  <sheetData>
    <row r="1" spans="1:16" x14ac:dyDescent="0.3">
      <c r="A1" s="144" t="s">
        <v>41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</row>
    <row r="2" spans="1:16" x14ac:dyDescent="0.3">
      <c r="A2" s="145" t="s">
        <v>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6" ht="12.6" customHeight="1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6" s="53" customFormat="1" ht="15.6" customHeight="1" x14ac:dyDescent="0.2">
      <c r="A4" s="155" t="s">
        <v>23</v>
      </c>
      <c r="B4" s="155"/>
      <c r="C4" s="155"/>
      <c r="D4" s="156"/>
      <c r="E4" s="159" t="s">
        <v>42</v>
      </c>
      <c r="F4" s="160"/>
      <c r="G4" s="160"/>
      <c r="H4" s="160"/>
      <c r="I4" s="160"/>
      <c r="J4" s="160"/>
      <c r="K4" s="160"/>
      <c r="L4" s="160"/>
      <c r="M4" s="161"/>
      <c r="N4" s="80" t="s">
        <v>43</v>
      </c>
    </row>
    <row r="5" spans="1:16" s="53" customFormat="1" ht="40.200000000000003" customHeight="1" x14ac:dyDescent="0.2">
      <c r="A5" s="157"/>
      <c r="B5" s="157"/>
      <c r="C5" s="157"/>
      <c r="D5" s="158"/>
      <c r="E5" s="81" t="s">
        <v>52</v>
      </c>
      <c r="F5" s="81" t="s">
        <v>55</v>
      </c>
      <c r="G5" s="81" t="s">
        <v>56</v>
      </c>
      <c r="H5" s="81" t="s">
        <v>31</v>
      </c>
      <c r="I5" s="81" t="s">
        <v>26</v>
      </c>
      <c r="J5" s="81" t="s">
        <v>25</v>
      </c>
      <c r="K5" s="81" t="s">
        <v>57</v>
      </c>
      <c r="L5" s="81" t="s">
        <v>54</v>
      </c>
      <c r="M5" s="81" t="s">
        <v>58</v>
      </c>
      <c r="N5" s="82" t="s">
        <v>53</v>
      </c>
    </row>
    <row r="6" spans="1:16" s="62" customFormat="1" ht="15.6" customHeight="1" x14ac:dyDescent="0.2">
      <c r="A6" s="54" t="s">
        <v>2</v>
      </c>
      <c r="B6" s="54"/>
      <c r="C6" s="55"/>
      <c r="D6" s="55"/>
      <c r="E6" s="56"/>
      <c r="F6" s="56"/>
      <c r="G6" s="57"/>
      <c r="H6" s="58"/>
      <c r="I6" s="59"/>
      <c r="J6" s="56"/>
      <c r="K6" s="56"/>
      <c r="L6" s="56"/>
      <c r="M6" s="56"/>
      <c r="N6" s="60"/>
      <c r="O6" s="61"/>
      <c r="P6" s="61"/>
    </row>
    <row r="7" spans="1:16" s="63" customFormat="1" ht="11.4" customHeight="1" x14ac:dyDescent="0.2">
      <c r="C7" s="64" t="s">
        <v>14</v>
      </c>
      <c r="D7" s="65" t="s">
        <v>1</v>
      </c>
      <c r="E7" s="96">
        <v>478944</v>
      </c>
      <c r="F7" s="97"/>
      <c r="G7" s="98">
        <v>-3826</v>
      </c>
      <c r="H7" s="97">
        <v>1786</v>
      </c>
      <c r="I7" s="98">
        <v>-40</v>
      </c>
      <c r="J7" s="97">
        <v>-867</v>
      </c>
      <c r="K7" s="97">
        <v>-380</v>
      </c>
      <c r="L7" s="97">
        <v>-8</v>
      </c>
      <c r="M7" s="97">
        <v>3599</v>
      </c>
      <c r="N7" s="99">
        <v>479208</v>
      </c>
      <c r="O7" s="61"/>
      <c r="P7" s="61"/>
    </row>
    <row r="8" spans="1:16" s="63" customFormat="1" ht="11.4" customHeight="1" x14ac:dyDescent="0.2">
      <c r="C8" s="64" t="s">
        <v>15</v>
      </c>
      <c r="D8" s="65" t="s">
        <v>1</v>
      </c>
      <c r="E8" s="96">
        <v>9808</v>
      </c>
      <c r="F8" s="97"/>
      <c r="G8" s="98">
        <v>-380</v>
      </c>
      <c r="H8" s="97"/>
      <c r="I8" s="98"/>
      <c r="J8" s="97"/>
      <c r="K8" s="97"/>
      <c r="L8" s="97"/>
      <c r="M8" s="97">
        <v>380</v>
      </c>
      <c r="N8" s="99">
        <v>9808</v>
      </c>
      <c r="O8" s="61"/>
      <c r="P8" s="61"/>
    </row>
    <row r="9" spans="1:16" s="63" customFormat="1" ht="11.4" customHeight="1" x14ac:dyDescent="0.2">
      <c r="B9" s="63" t="s">
        <v>16</v>
      </c>
      <c r="C9" s="64"/>
      <c r="D9" s="65" t="s">
        <v>1</v>
      </c>
      <c r="E9" s="96">
        <v>488751</v>
      </c>
      <c r="F9" s="97">
        <v>0</v>
      </c>
      <c r="G9" s="97">
        <v>-4206</v>
      </c>
      <c r="H9" s="97">
        <v>1786</v>
      </c>
      <c r="I9" s="97">
        <v>-40</v>
      </c>
      <c r="J9" s="97">
        <v>-867</v>
      </c>
      <c r="K9" s="97">
        <v>-380</v>
      </c>
      <c r="L9" s="97">
        <v>-8</v>
      </c>
      <c r="M9" s="97">
        <v>3979</v>
      </c>
      <c r="N9" s="99">
        <v>489016</v>
      </c>
      <c r="O9" s="61"/>
      <c r="P9" s="61"/>
    </row>
    <row r="10" spans="1:16" s="63" customFormat="1" ht="11.4" customHeight="1" x14ac:dyDescent="0.2">
      <c r="C10" s="64" t="s">
        <v>4</v>
      </c>
      <c r="D10" s="65" t="s">
        <v>1</v>
      </c>
      <c r="E10" s="96">
        <v>7272</v>
      </c>
      <c r="F10" s="97"/>
      <c r="G10" s="98"/>
      <c r="H10" s="97"/>
      <c r="I10" s="98"/>
      <c r="J10" s="97"/>
      <c r="K10" s="97"/>
      <c r="L10" s="97"/>
      <c r="M10" s="97">
        <v>-3</v>
      </c>
      <c r="N10" s="99">
        <v>7269</v>
      </c>
      <c r="O10" s="61"/>
      <c r="P10" s="61"/>
    </row>
    <row r="11" spans="1:16" s="63" customFormat="1" ht="11.4" customHeight="1" x14ac:dyDescent="0.2">
      <c r="C11" s="64" t="s">
        <v>3</v>
      </c>
      <c r="D11" s="65" t="s">
        <v>1</v>
      </c>
      <c r="E11" s="96">
        <v>-1322</v>
      </c>
      <c r="F11" s="97">
        <v>-1</v>
      </c>
      <c r="G11" s="100"/>
      <c r="H11" s="101"/>
      <c r="I11" s="102"/>
      <c r="J11" s="97"/>
      <c r="K11" s="97"/>
      <c r="L11" s="97"/>
      <c r="M11" s="97">
        <v>-563</v>
      </c>
      <c r="N11" s="99">
        <v>-1886</v>
      </c>
      <c r="O11" s="61"/>
      <c r="P11" s="61"/>
    </row>
    <row r="12" spans="1:16" s="63" customFormat="1" ht="11.4" customHeight="1" x14ac:dyDescent="0.2">
      <c r="C12" s="64" t="s">
        <v>47</v>
      </c>
      <c r="D12" s="65" t="s">
        <v>1</v>
      </c>
      <c r="E12" s="96">
        <v>7028</v>
      </c>
      <c r="F12" s="97">
        <v>-2</v>
      </c>
      <c r="G12" s="100"/>
      <c r="H12" s="101">
        <v>5</v>
      </c>
      <c r="I12" s="102"/>
      <c r="J12" s="97"/>
      <c r="K12" s="97"/>
      <c r="L12" s="97"/>
      <c r="M12" s="97">
        <v>9156</v>
      </c>
      <c r="N12" s="99">
        <v>16187</v>
      </c>
      <c r="O12" s="61"/>
      <c r="P12" s="61"/>
    </row>
    <row r="13" spans="1:16" s="54" customFormat="1" ht="10.199999999999999" x14ac:dyDescent="0.2">
      <c r="B13" s="63" t="s">
        <v>17</v>
      </c>
      <c r="C13" s="66"/>
      <c r="D13" s="65" t="s">
        <v>1</v>
      </c>
      <c r="E13" s="96">
        <v>501729</v>
      </c>
      <c r="F13" s="97">
        <v>-3</v>
      </c>
      <c r="G13" s="97">
        <v>-4206</v>
      </c>
      <c r="H13" s="97">
        <v>1791</v>
      </c>
      <c r="I13" s="97">
        <v>-40</v>
      </c>
      <c r="J13" s="97">
        <v>-867</v>
      </c>
      <c r="K13" s="97">
        <v>-380</v>
      </c>
      <c r="L13" s="97">
        <v>-8</v>
      </c>
      <c r="M13" s="97">
        <v>12569</v>
      </c>
      <c r="N13" s="99">
        <v>510586</v>
      </c>
      <c r="O13" s="61"/>
      <c r="P13" s="61"/>
    </row>
    <row r="14" spans="1:16" s="54" customFormat="1" ht="10.199999999999999" x14ac:dyDescent="0.2">
      <c r="A14" s="63"/>
      <c r="B14" s="63"/>
      <c r="C14" s="64" t="s">
        <v>18</v>
      </c>
      <c r="D14" s="65" t="s">
        <v>1</v>
      </c>
      <c r="E14" s="96">
        <v>85191</v>
      </c>
      <c r="F14" s="97"/>
      <c r="G14" s="103">
        <v>-140</v>
      </c>
      <c r="H14" s="101"/>
      <c r="I14" s="98"/>
      <c r="J14" s="97"/>
      <c r="K14" s="97"/>
      <c r="L14" s="97"/>
      <c r="M14" s="97">
        <v>-122</v>
      </c>
      <c r="N14" s="99">
        <v>84929</v>
      </c>
      <c r="O14" s="61"/>
      <c r="P14" s="61"/>
    </row>
    <row r="15" spans="1:16" s="54" customFormat="1" ht="10.199999999999999" x14ac:dyDescent="0.2">
      <c r="A15" s="63"/>
      <c r="B15" s="63"/>
      <c r="C15" s="64" t="s">
        <v>19</v>
      </c>
      <c r="D15" s="67" t="s">
        <v>1</v>
      </c>
      <c r="E15" s="104">
        <v>0</v>
      </c>
      <c r="F15" s="97"/>
      <c r="G15" s="97"/>
      <c r="H15" s="97"/>
      <c r="I15" s="97"/>
      <c r="J15" s="97"/>
      <c r="K15" s="97"/>
      <c r="L15" s="97"/>
      <c r="M15" s="97">
        <v>0</v>
      </c>
      <c r="N15" s="99"/>
      <c r="O15" s="61"/>
    </row>
    <row r="16" spans="1:16" s="54" customFormat="1" ht="10.199999999999999" x14ac:dyDescent="0.2">
      <c r="A16" s="63"/>
      <c r="B16" s="63"/>
      <c r="C16" s="64" t="s">
        <v>59</v>
      </c>
      <c r="D16" s="67" t="s">
        <v>1</v>
      </c>
      <c r="E16" s="104">
        <v>0</v>
      </c>
      <c r="F16" s="97"/>
      <c r="G16" s="97"/>
      <c r="H16" s="97"/>
      <c r="I16" s="97"/>
      <c r="J16" s="97"/>
      <c r="K16" s="97"/>
      <c r="L16" s="97"/>
      <c r="M16" s="97">
        <v>225</v>
      </c>
      <c r="N16" s="99">
        <v>225</v>
      </c>
      <c r="O16" s="61"/>
    </row>
    <row r="17" spans="1:16" s="63" customFormat="1" ht="11.4" customHeight="1" x14ac:dyDescent="0.2">
      <c r="A17" s="63" t="s">
        <v>22</v>
      </c>
      <c r="C17" s="64"/>
      <c r="D17" s="65" t="s">
        <v>1</v>
      </c>
      <c r="E17" s="105">
        <v>586920</v>
      </c>
      <c r="F17" s="106">
        <v>-3</v>
      </c>
      <c r="G17" s="106">
        <v>-4346</v>
      </c>
      <c r="H17" s="106">
        <v>1791</v>
      </c>
      <c r="I17" s="106">
        <v>-40</v>
      </c>
      <c r="J17" s="106">
        <v>-867</v>
      </c>
      <c r="K17" s="106">
        <v>-380</v>
      </c>
      <c r="L17" s="106">
        <v>-8</v>
      </c>
      <c r="M17" s="106">
        <v>12672</v>
      </c>
      <c r="N17" s="107">
        <v>595740</v>
      </c>
      <c r="O17" s="61"/>
      <c r="P17" s="61"/>
    </row>
    <row r="18" spans="1:16" s="63" customFormat="1" ht="11.4" customHeight="1" x14ac:dyDescent="0.2">
      <c r="B18" s="63" t="s">
        <v>20</v>
      </c>
      <c r="C18" s="64"/>
      <c r="D18" s="65" t="s">
        <v>1</v>
      </c>
      <c r="E18" s="96">
        <v>-21</v>
      </c>
      <c r="F18" s="97"/>
      <c r="G18" s="103"/>
      <c r="H18" s="101"/>
      <c r="I18" s="98"/>
      <c r="J18" s="97"/>
      <c r="K18" s="97"/>
      <c r="L18" s="97"/>
      <c r="M18" s="97">
        <v>4</v>
      </c>
      <c r="N18" s="99">
        <v>-17</v>
      </c>
      <c r="O18" s="61"/>
      <c r="P18" s="61"/>
    </row>
    <row r="19" spans="1:16" s="54" customFormat="1" ht="16.8" customHeight="1" thickBot="1" x14ac:dyDescent="0.25">
      <c r="A19" s="63" t="s">
        <v>48</v>
      </c>
      <c r="B19" s="68"/>
      <c r="C19" s="67"/>
      <c r="D19" s="67" t="s">
        <v>1</v>
      </c>
      <c r="E19" s="69">
        <v>586899</v>
      </c>
      <c r="F19" s="70">
        <v>-3</v>
      </c>
      <c r="G19" s="70">
        <v>-4346</v>
      </c>
      <c r="H19" s="70">
        <v>1791</v>
      </c>
      <c r="I19" s="70">
        <v>-40</v>
      </c>
      <c r="J19" s="70">
        <v>-867</v>
      </c>
      <c r="K19" s="70">
        <v>-380</v>
      </c>
      <c r="L19" s="70">
        <v>-8</v>
      </c>
      <c r="M19" s="70">
        <v>12676</v>
      </c>
      <c r="N19" s="71">
        <v>595723</v>
      </c>
    </row>
    <row r="20" spans="1:16" s="63" customFormat="1" ht="15.6" customHeight="1" thickTop="1" x14ac:dyDescent="0.2">
      <c r="A20" s="72" t="s">
        <v>49</v>
      </c>
      <c r="B20" s="68"/>
      <c r="C20" s="65"/>
      <c r="D20" s="65" t="s">
        <v>1</v>
      </c>
      <c r="E20" s="96">
        <v>0</v>
      </c>
      <c r="F20" s="109"/>
      <c r="G20" s="110"/>
      <c r="H20" s="109"/>
      <c r="I20" s="110"/>
      <c r="J20" s="109"/>
      <c r="K20" s="109"/>
      <c r="L20" s="109"/>
      <c r="M20" s="109">
        <v>0</v>
      </c>
      <c r="N20" s="111"/>
    </row>
    <row r="21" spans="1:16" s="63" customFormat="1" ht="10.199999999999999" x14ac:dyDescent="0.2">
      <c r="B21" s="63" t="s">
        <v>5</v>
      </c>
      <c r="C21" s="64"/>
      <c r="D21" s="65" t="s">
        <v>1</v>
      </c>
      <c r="E21" s="96">
        <v>17056</v>
      </c>
      <c r="F21" s="97"/>
      <c r="G21" s="98"/>
      <c r="H21" s="97"/>
      <c r="I21" s="98"/>
      <c r="J21" s="97"/>
      <c r="K21" s="97"/>
      <c r="L21" s="97"/>
      <c r="M21" s="97">
        <v>-4</v>
      </c>
      <c r="N21" s="99">
        <v>17052</v>
      </c>
    </row>
    <row r="22" spans="1:16" s="63" customFormat="1" ht="10.199999999999999" x14ac:dyDescent="0.2">
      <c r="B22" s="63" t="s">
        <v>6</v>
      </c>
      <c r="C22" s="64"/>
      <c r="D22" s="65" t="s">
        <v>1</v>
      </c>
      <c r="E22" s="96">
        <v>103</v>
      </c>
      <c r="F22" s="97"/>
      <c r="G22" s="98"/>
      <c r="H22" s="97"/>
      <c r="I22" s="98"/>
      <c r="J22" s="97"/>
      <c r="K22" s="97"/>
      <c r="L22" s="97"/>
      <c r="M22" s="97">
        <v>0</v>
      </c>
      <c r="N22" s="99">
        <v>103</v>
      </c>
    </row>
    <row r="23" spans="1:16" s="63" customFormat="1" ht="10.199999999999999" x14ac:dyDescent="0.2">
      <c r="A23" s="68"/>
      <c r="B23" s="68" t="s">
        <v>7</v>
      </c>
      <c r="C23" s="65"/>
      <c r="D23" s="65" t="s">
        <v>1</v>
      </c>
      <c r="E23" s="96">
        <v>28</v>
      </c>
      <c r="F23" s="97"/>
      <c r="G23" s="98"/>
      <c r="H23" s="97"/>
      <c r="I23" s="98"/>
      <c r="J23" s="97"/>
      <c r="K23" s="97"/>
      <c r="L23" s="97"/>
      <c r="M23" s="97">
        <v>0</v>
      </c>
      <c r="N23" s="99">
        <v>28</v>
      </c>
    </row>
    <row r="24" spans="1:16" s="63" customFormat="1" ht="10.199999999999999" x14ac:dyDescent="0.2">
      <c r="A24" s="68"/>
      <c r="B24" s="68" t="s">
        <v>8</v>
      </c>
      <c r="C24" s="65"/>
      <c r="D24" s="65" t="s">
        <v>1</v>
      </c>
      <c r="E24" s="96">
        <v>1369</v>
      </c>
      <c r="F24" s="97"/>
      <c r="G24" s="98"/>
      <c r="H24" s="97"/>
      <c r="I24" s="98"/>
      <c r="J24" s="97"/>
      <c r="K24" s="97"/>
      <c r="L24" s="97"/>
      <c r="M24" s="97">
        <v>-148</v>
      </c>
      <c r="N24" s="99">
        <v>1221</v>
      </c>
    </row>
    <row r="25" spans="1:16" s="54" customFormat="1" ht="10.8" thickBot="1" x14ac:dyDescent="0.25">
      <c r="A25" s="63" t="s">
        <v>21</v>
      </c>
      <c r="B25" s="63"/>
      <c r="C25" s="64"/>
      <c r="D25" s="65" t="s">
        <v>1</v>
      </c>
      <c r="E25" s="108">
        <v>18556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-152</v>
      </c>
      <c r="N25" s="113">
        <v>18404</v>
      </c>
    </row>
    <row r="26" spans="1:16" s="63" customFormat="1" ht="15.6" customHeight="1" thickTop="1" x14ac:dyDescent="0.2">
      <c r="A26" s="72" t="s">
        <v>50</v>
      </c>
      <c r="B26" s="68"/>
      <c r="C26" s="65"/>
      <c r="D26" s="65" t="s">
        <v>1</v>
      </c>
      <c r="E26" s="96">
        <v>0</v>
      </c>
      <c r="F26" s="109"/>
      <c r="G26" s="110"/>
      <c r="H26" s="109"/>
      <c r="I26" s="110"/>
      <c r="J26" s="109"/>
      <c r="K26" s="109"/>
      <c r="L26" s="109"/>
      <c r="M26" s="109">
        <v>0</v>
      </c>
      <c r="N26" s="111">
        <v>0</v>
      </c>
    </row>
    <row r="27" spans="1:16" s="63" customFormat="1" ht="10.199999999999999" x14ac:dyDescent="0.2">
      <c r="B27" s="63" t="s">
        <v>10</v>
      </c>
      <c r="C27" s="64"/>
      <c r="D27" s="65" t="s">
        <v>1</v>
      </c>
      <c r="E27" s="96">
        <v>4898</v>
      </c>
      <c r="F27" s="97"/>
      <c r="G27" s="98"/>
      <c r="H27" s="97"/>
      <c r="I27" s="98"/>
      <c r="J27" s="97"/>
      <c r="K27" s="97"/>
      <c r="L27" s="97"/>
      <c r="M27" s="97">
        <v>1</v>
      </c>
      <c r="N27" s="99">
        <v>4899</v>
      </c>
    </row>
    <row r="28" spans="1:16" s="63" customFormat="1" ht="10.199999999999999" x14ac:dyDescent="0.2">
      <c r="B28" s="63" t="s">
        <v>11</v>
      </c>
      <c r="C28" s="64"/>
      <c r="D28" s="65" t="s">
        <v>1</v>
      </c>
      <c r="E28" s="96">
        <v>2670</v>
      </c>
      <c r="F28" s="97"/>
      <c r="G28" s="98"/>
      <c r="H28" s="97"/>
      <c r="I28" s="98"/>
      <c r="J28" s="97"/>
      <c r="K28" s="97"/>
      <c r="L28" s="97"/>
      <c r="M28" s="97">
        <v>-18</v>
      </c>
      <c r="N28" s="99">
        <v>2652</v>
      </c>
    </row>
    <row r="29" spans="1:16" s="63" customFormat="1" ht="10.199999999999999" x14ac:dyDescent="0.2">
      <c r="A29" s="68"/>
      <c r="B29" s="68" t="s">
        <v>13</v>
      </c>
      <c r="C29" s="65"/>
      <c r="D29" s="65" t="s">
        <v>1</v>
      </c>
      <c r="E29" s="96">
        <v>82</v>
      </c>
      <c r="F29" s="97"/>
      <c r="G29" s="98"/>
      <c r="H29" s="97"/>
      <c r="I29" s="98"/>
      <c r="J29" s="97"/>
      <c r="K29" s="97"/>
      <c r="L29" s="97"/>
      <c r="M29" s="97">
        <v>10</v>
      </c>
      <c r="N29" s="99">
        <v>92</v>
      </c>
    </row>
    <row r="30" spans="1:16" s="63" customFormat="1" ht="10.199999999999999" x14ac:dyDescent="0.2">
      <c r="A30" s="68"/>
      <c r="B30" s="68" t="s">
        <v>12</v>
      </c>
      <c r="C30" s="65"/>
      <c r="D30" s="65" t="s">
        <v>1</v>
      </c>
      <c r="E30" s="96">
        <v>514</v>
      </c>
      <c r="F30" s="97"/>
      <c r="G30" s="98"/>
      <c r="H30" s="97"/>
      <c r="I30" s="98"/>
      <c r="J30" s="97"/>
      <c r="K30" s="97"/>
      <c r="L30" s="97"/>
      <c r="M30" s="97">
        <v>0</v>
      </c>
      <c r="N30" s="99">
        <v>514</v>
      </c>
    </row>
    <row r="31" spans="1:16" s="54" customFormat="1" ht="10.8" thickBot="1" x14ac:dyDescent="0.25">
      <c r="A31" s="68" t="s">
        <v>9</v>
      </c>
      <c r="B31" s="68"/>
      <c r="C31" s="65"/>
      <c r="D31" s="73" t="s">
        <v>1</v>
      </c>
      <c r="E31" s="108">
        <v>8164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-7</v>
      </c>
      <c r="N31" s="115">
        <v>8157</v>
      </c>
    </row>
    <row r="32" spans="1:16" s="63" customFormat="1" ht="15.6" customHeight="1" thickTop="1" x14ac:dyDescent="0.2">
      <c r="A32" s="74" t="s">
        <v>51</v>
      </c>
      <c r="B32" s="75"/>
      <c r="C32" s="76"/>
      <c r="D32" s="76" t="s">
        <v>1</v>
      </c>
      <c r="E32" s="77">
        <v>613619</v>
      </c>
      <c r="F32" s="78">
        <v>-3</v>
      </c>
      <c r="G32" s="78">
        <v>-4346</v>
      </c>
      <c r="H32" s="78">
        <v>1791</v>
      </c>
      <c r="I32" s="78">
        <v>-40</v>
      </c>
      <c r="J32" s="78">
        <v>-867</v>
      </c>
      <c r="K32" s="78">
        <v>-380</v>
      </c>
      <c r="L32" s="78">
        <v>-8</v>
      </c>
      <c r="M32" s="78">
        <v>12517</v>
      </c>
      <c r="N32" s="79">
        <v>622284</v>
      </c>
    </row>
    <row r="33" spans="1:14" s="38" customFormat="1" ht="11.4" customHeight="1" x14ac:dyDescent="0.15"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</row>
    <row r="34" spans="1:14" s="38" customFormat="1" ht="15.6" customHeight="1" x14ac:dyDescent="0.15">
      <c r="A34" s="142" t="s">
        <v>60</v>
      </c>
      <c r="B34" s="141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</row>
    <row r="35" spans="1:14" s="38" customFormat="1" ht="10.8" customHeight="1" x14ac:dyDescent="0.1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</row>
    <row r="36" spans="1:14" x14ac:dyDescent="0.3">
      <c r="A36" s="18"/>
      <c r="B36" s="18"/>
      <c r="C36" s="19"/>
      <c r="D36" s="19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x14ac:dyDescent="0.3">
      <c r="A37" s="18"/>
      <c r="B37" s="18"/>
      <c r="C37" s="19"/>
      <c r="D37" s="19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x14ac:dyDescent="0.3">
      <c r="A38" s="18"/>
      <c r="B38" s="18"/>
      <c r="C38" s="19"/>
      <c r="D38" s="19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x14ac:dyDescent="0.3">
      <c r="A39" s="18"/>
      <c r="B39" s="18"/>
      <c r="C39" s="19"/>
      <c r="D39" s="19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1:14" x14ac:dyDescent="0.3">
      <c r="A40" s="18"/>
      <c r="B40" s="18"/>
      <c r="C40" s="19"/>
      <c r="D40" s="19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1:14" x14ac:dyDescent="0.3">
      <c r="A41" s="18"/>
      <c r="B41" s="18"/>
      <c r="C41" s="19"/>
      <c r="D41" s="19"/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spans="1:14" x14ac:dyDescent="0.3">
      <c r="A42" s="18"/>
      <c r="B42" s="18"/>
      <c r="C42" s="19"/>
      <c r="D42" s="19"/>
      <c r="E42" s="18"/>
      <c r="F42" s="18"/>
      <c r="G42" s="18"/>
      <c r="H42" s="18"/>
      <c r="I42" s="18"/>
      <c r="J42" s="18"/>
      <c r="K42" s="18"/>
      <c r="L42" s="18"/>
      <c r="M42" s="18"/>
      <c r="N42" s="18"/>
    </row>
    <row r="43" spans="1:14" x14ac:dyDescent="0.3">
      <c r="A43" s="18"/>
      <c r="B43" s="18"/>
      <c r="C43" s="19"/>
      <c r="D43" s="19"/>
      <c r="E43" s="18"/>
      <c r="F43" s="18"/>
      <c r="G43" s="18"/>
      <c r="H43" s="18"/>
      <c r="I43" s="18"/>
      <c r="J43" s="18"/>
      <c r="K43" s="18"/>
      <c r="L43" s="18"/>
      <c r="M43" s="18"/>
      <c r="N43" s="18"/>
    </row>
  </sheetData>
  <mergeCells count="4">
    <mergeCell ref="A4:D5"/>
    <mergeCell ref="A1:N1"/>
    <mergeCell ref="A2:N2"/>
    <mergeCell ref="E4:M4"/>
  </mergeCells>
  <printOptions horizontalCentered="1"/>
  <pageMargins left="0.5" right="0.5" top="0.75" bottom="0.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pane ySplit="5" topLeftCell="A6" activePane="bottomLeft" state="frozen"/>
      <selection activeCell="A13" sqref="A13"/>
      <selection pane="bottomLeft" activeCell="A6" sqref="A6"/>
    </sheetView>
  </sheetViews>
  <sheetFormatPr defaultRowHeight="15.6" x14ac:dyDescent="0.3"/>
  <cols>
    <col min="1" max="2" width="1.59765625" customWidth="1"/>
    <col min="3" max="3" width="30.296875" style="1" customWidth="1"/>
    <col min="4" max="4" width="0.8984375" style="1" customWidth="1"/>
    <col min="5" max="5" width="11" customWidth="1"/>
    <col min="6" max="10" width="9.69921875" customWidth="1"/>
    <col min="11" max="12" width="11" customWidth="1"/>
  </cols>
  <sheetData>
    <row r="1" spans="1:14" x14ac:dyDescent="0.3">
      <c r="A1" s="144" t="s">
        <v>44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4" x14ac:dyDescent="0.3">
      <c r="A2" s="145" t="s">
        <v>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4" ht="12.6" customHeight="1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4" s="2" customFormat="1" ht="15.6" customHeight="1" x14ac:dyDescent="0.2">
      <c r="A4" s="146" t="s">
        <v>23</v>
      </c>
      <c r="B4" s="146"/>
      <c r="C4" s="146"/>
      <c r="D4" s="147"/>
      <c r="E4" s="150" t="s">
        <v>42</v>
      </c>
      <c r="F4" s="151"/>
      <c r="G4" s="151"/>
      <c r="H4" s="151"/>
      <c r="I4" s="151"/>
      <c r="J4" s="151"/>
      <c r="K4" s="152"/>
      <c r="L4" s="25" t="s">
        <v>43</v>
      </c>
    </row>
    <row r="5" spans="1:14" s="2" customFormat="1" ht="37.799999999999997" customHeight="1" x14ac:dyDescent="0.2">
      <c r="A5" s="148"/>
      <c r="B5" s="148"/>
      <c r="C5" s="148"/>
      <c r="D5" s="149"/>
      <c r="E5" s="24" t="s">
        <v>45</v>
      </c>
      <c r="F5" s="40" t="s">
        <v>32</v>
      </c>
      <c r="G5" s="24" t="s">
        <v>24</v>
      </c>
      <c r="H5" s="24" t="s">
        <v>31</v>
      </c>
      <c r="I5" s="24" t="s">
        <v>26</v>
      </c>
      <c r="J5" s="40" t="s">
        <v>34</v>
      </c>
      <c r="K5" s="24" t="s">
        <v>33</v>
      </c>
      <c r="L5" s="26" t="s">
        <v>46</v>
      </c>
    </row>
    <row r="6" spans="1:14" s="2" customFormat="1" ht="15.6" customHeight="1" x14ac:dyDescent="0.25">
      <c r="A6" s="3" t="s">
        <v>2</v>
      </c>
      <c r="B6" s="3"/>
      <c r="C6" s="10"/>
      <c r="D6" s="10"/>
      <c r="E6" s="27"/>
      <c r="F6" s="29"/>
      <c r="G6" s="28"/>
      <c r="H6" s="39"/>
      <c r="I6" s="39"/>
      <c r="J6" s="41"/>
      <c r="K6" s="30"/>
      <c r="L6" s="31"/>
      <c r="M6" s="44"/>
      <c r="N6" s="44"/>
    </row>
    <row r="7" spans="1:14" s="4" customFormat="1" ht="11.4" customHeight="1" x14ac:dyDescent="0.2">
      <c r="A7" s="11"/>
      <c r="B7" s="11"/>
      <c r="C7" s="12" t="s">
        <v>14</v>
      </c>
      <c r="D7" s="6" t="s">
        <v>1</v>
      </c>
      <c r="E7" s="116">
        <v>482811</v>
      </c>
      <c r="F7" s="84"/>
      <c r="G7" s="84">
        <v>-1228</v>
      </c>
      <c r="H7" s="84">
        <v>-132</v>
      </c>
      <c r="I7" s="84">
        <v>-40</v>
      </c>
      <c r="J7" s="117">
        <v>-386</v>
      </c>
      <c r="K7" s="118">
        <v>1565</v>
      </c>
      <c r="L7" s="119">
        <v>482590</v>
      </c>
      <c r="M7" s="44"/>
      <c r="N7" s="44"/>
    </row>
    <row r="8" spans="1:14" s="4" customFormat="1" ht="11.4" customHeight="1" x14ac:dyDescent="0.2">
      <c r="A8" s="11"/>
      <c r="B8" s="11"/>
      <c r="C8" s="12" t="s">
        <v>15</v>
      </c>
      <c r="D8" s="6" t="s">
        <v>1</v>
      </c>
      <c r="E8" s="143">
        <v>6557</v>
      </c>
      <c r="F8" s="117"/>
      <c r="G8" s="84">
        <v>-205</v>
      </c>
      <c r="H8" s="84"/>
      <c r="I8" s="84"/>
      <c r="J8" s="117"/>
      <c r="K8" s="118">
        <v>206</v>
      </c>
      <c r="L8" s="119">
        <v>6558</v>
      </c>
      <c r="M8" s="44"/>
      <c r="N8" s="44"/>
    </row>
    <row r="9" spans="1:14" s="4" customFormat="1" ht="11.4" customHeight="1" x14ac:dyDescent="0.2">
      <c r="A9" s="11"/>
      <c r="B9" s="11" t="s">
        <v>16</v>
      </c>
      <c r="C9" s="12"/>
      <c r="D9" s="6" t="s">
        <v>1</v>
      </c>
      <c r="E9" s="143">
        <v>489368</v>
      </c>
      <c r="F9" s="117">
        <v>0</v>
      </c>
      <c r="G9" s="117">
        <v>-1433</v>
      </c>
      <c r="H9" s="117">
        <v>-132</v>
      </c>
      <c r="I9" s="117">
        <v>-40</v>
      </c>
      <c r="J9" s="117">
        <v>-386</v>
      </c>
      <c r="K9" s="117">
        <v>1771</v>
      </c>
      <c r="L9" s="119">
        <v>489148</v>
      </c>
      <c r="M9" s="44"/>
      <c r="N9" s="44"/>
    </row>
    <row r="10" spans="1:14" s="4" customFormat="1" ht="11.4" customHeight="1" x14ac:dyDescent="0.2">
      <c r="A10" s="11"/>
      <c r="B10" s="11"/>
      <c r="C10" s="12" t="s">
        <v>4</v>
      </c>
      <c r="D10" s="6" t="s">
        <v>1</v>
      </c>
      <c r="E10" s="143">
        <v>6236</v>
      </c>
      <c r="F10" s="121"/>
      <c r="G10" s="120"/>
      <c r="H10" s="117"/>
      <c r="I10" s="120"/>
      <c r="J10" s="117"/>
      <c r="K10" s="118">
        <v>721</v>
      </c>
      <c r="L10" s="119">
        <v>6957</v>
      </c>
      <c r="M10" s="44"/>
      <c r="N10" s="44"/>
    </row>
    <row r="11" spans="1:14" s="4" customFormat="1" ht="11.4" customHeight="1" x14ac:dyDescent="0.2">
      <c r="A11" s="11"/>
      <c r="B11" s="11"/>
      <c r="C11" s="12" t="s">
        <v>3</v>
      </c>
      <c r="D11" s="6" t="s">
        <v>1</v>
      </c>
      <c r="E11" s="143">
        <v>-1077</v>
      </c>
      <c r="F11" s="121">
        <v>-1</v>
      </c>
      <c r="G11" s="122"/>
      <c r="H11" s="121"/>
      <c r="I11" s="121"/>
      <c r="J11" s="123"/>
      <c r="K11" s="124">
        <v>-212</v>
      </c>
      <c r="L11" s="119">
        <v>-1290</v>
      </c>
      <c r="M11" s="44"/>
      <c r="N11" s="44"/>
    </row>
    <row r="12" spans="1:14" s="4" customFormat="1" ht="11.4" customHeight="1" x14ac:dyDescent="0.2">
      <c r="A12" s="11"/>
      <c r="B12" s="11"/>
      <c r="C12" s="12" t="s">
        <v>47</v>
      </c>
      <c r="D12" s="6" t="s">
        <v>1</v>
      </c>
      <c r="E12" s="143">
        <v>7324</v>
      </c>
      <c r="F12" s="121">
        <v>-2</v>
      </c>
      <c r="G12" s="122"/>
      <c r="H12" s="121">
        <v>3127</v>
      </c>
      <c r="I12" s="121"/>
      <c r="J12" s="123"/>
      <c r="K12" s="124">
        <v>-331</v>
      </c>
      <c r="L12" s="119">
        <v>10118</v>
      </c>
      <c r="M12" s="44"/>
      <c r="N12" s="44"/>
    </row>
    <row r="13" spans="1:14" s="3" customFormat="1" ht="12" x14ac:dyDescent="0.25">
      <c r="A13" s="13"/>
      <c r="B13" s="11" t="s">
        <v>17</v>
      </c>
      <c r="C13" s="14"/>
      <c r="D13" s="7" t="s">
        <v>1</v>
      </c>
      <c r="E13" s="143">
        <v>501851</v>
      </c>
      <c r="F13" s="121">
        <v>-3</v>
      </c>
      <c r="G13" s="121">
        <v>-1433</v>
      </c>
      <c r="H13" s="121">
        <v>2995</v>
      </c>
      <c r="I13" s="121">
        <v>-40</v>
      </c>
      <c r="J13" s="121">
        <v>-386</v>
      </c>
      <c r="K13" s="121">
        <v>1949</v>
      </c>
      <c r="L13" s="119">
        <v>504934</v>
      </c>
      <c r="M13" s="44"/>
      <c r="N13" s="44"/>
    </row>
    <row r="14" spans="1:14" s="3" customFormat="1" ht="12" x14ac:dyDescent="0.25">
      <c r="A14" s="11"/>
      <c r="B14" s="11"/>
      <c r="C14" s="12" t="s">
        <v>18</v>
      </c>
      <c r="D14" s="7" t="s">
        <v>1</v>
      </c>
      <c r="E14" s="125">
        <v>79445</v>
      </c>
      <c r="F14" s="121"/>
      <c r="G14" s="121">
        <v>-1237</v>
      </c>
      <c r="H14" s="121"/>
      <c r="I14" s="121"/>
      <c r="J14" s="123"/>
      <c r="K14" s="124">
        <v>-14207</v>
      </c>
      <c r="L14" s="119">
        <v>64001</v>
      </c>
      <c r="M14" s="44"/>
      <c r="N14" s="44"/>
    </row>
    <row r="15" spans="1:14" s="3" customFormat="1" ht="12" x14ac:dyDescent="0.25">
      <c r="A15" s="11"/>
      <c r="B15" s="11"/>
      <c r="C15" s="12" t="s">
        <v>19</v>
      </c>
      <c r="D15" s="7" t="s">
        <v>1</v>
      </c>
      <c r="E15" s="125">
        <v>0</v>
      </c>
      <c r="F15" s="118"/>
      <c r="G15" s="126"/>
      <c r="H15" s="84"/>
      <c r="I15" s="84"/>
      <c r="J15" s="117"/>
      <c r="K15" s="118">
        <v>221</v>
      </c>
      <c r="L15" s="119">
        <v>221</v>
      </c>
      <c r="M15" s="44"/>
      <c r="N15" s="44"/>
    </row>
    <row r="16" spans="1:14" s="3" customFormat="1" ht="12" x14ac:dyDescent="0.25">
      <c r="A16" s="11"/>
      <c r="B16" s="11"/>
      <c r="C16" s="12" t="s">
        <v>62</v>
      </c>
      <c r="D16" s="7" t="s">
        <v>1</v>
      </c>
      <c r="E16" s="125">
        <v>0</v>
      </c>
      <c r="F16" s="118"/>
      <c r="G16" s="126"/>
      <c r="H16" s="84"/>
      <c r="I16" s="84"/>
      <c r="J16" s="117"/>
      <c r="K16" s="118">
        <v>112</v>
      </c>
      <c r="L16" s="119">
        <v>112</v>
      </c>
      <c r="M16" s="44"/>
      <c r="N16" s="44"/>
    </row>
    <row r="17" spans="1:14" s="4" customFormat="1" ht="11.4" customHeight="1" x14ac:dyDescent="0.2">
      <c r="A17" s="11" t="s">
        <v>22</v>
      </c>
      <c r="B17" s="11"/>
      <c r="C17" s="12"/>
      <c r="D17" s="6" t="s">
        <v>1</v>
      </c>
      <c r="E17" s="127">
        <v>581296</v>
      </c>
      <c r="F17" s="135">
        <v>-3</v>
      </c>
      <c r="G17" s="135">
        <v>-2670</v>
      </c>
      <c r="H17" s="135">
        <v>2995</v>
      </c>
      <c r="I17" s="135">
        <v>-40</v>
      </c>
      <c r="J17" s="135">
        <v>-386</v>
      </c>
      <c r="K17" s="135">
        <v>-11925</v>
      </c>
      <c r="L17" s="128">
        <v>569268</v>
      </c>
      <c r="M17" s="44"/>
      <c r="N17" s="44"/>
    </row>
    <row r="18" spans="1:14" s="4" customFormat="1" ht="11.4" customHeight="1" x14ac:dyDescent="0.2">
      <c r="A18" s="11"/>
      <c r="B18" s="11" t="s">
        <v>20</v>
      </c>
      <c r="C18" s="12"/>
      <c r="D18" s="6" t="s">
        <v>1</v>
      </c>
      <c r="E18" s="125"/>
      <c r="F18" s="124"/>
      <c r="G18" s="124"/>
      <c r="H18" s="124"/>
      <c r="I18" s="124"/>
      <c r="J18" s="124"/>
      <c r="K18" s="124">
        <v>10</v>
      </c>
      <c r="L18" s="119">
        <v>10</v>
      </c>
      <c r="M18" s="44"/>
      <c r="N18" s="44"/>
    </row>
    <row r="19" spans="1:14" s="3" customFormat="1" ht="16.8" customHeight="1" thickBot="1" x14ac:dyDescent="0.3">
      <c r="A19" s="11" t="s">
        <v>39</v>
      </c>
      <c r="B19" s="15"/>
      <c r="C19" s="16"/>
      <c r="D19" s="7" t="s">
        <v>1</v>
      </c>
      <c r="E19" s="33">
        <v>581296</v>
      </c>
      <c r="F19" s="43">
        <v>-3</v>
      </c>
      <c r="G19" s="43">
        <v>-2670</v>
      </c>
      <c r="H19" s="43">
        <v>2995</v>
      </c>
      <c r="I19" s="43">
        <v>-40</v>
      </c>
      <c r="J19" s="43">
        <v>-386</v>
      </c>
      <c r="K19" s="43">
        <v>-11915</v>
      </c>
      <c r="L19" s="34">
        <v>569278</v>
      </c>
      <c r="M19" s="44"/>
      <c r="N19" s="44"/>
    </row>
    <row r="20" spans="1:14" s="4" customFormat="1" ht="15.6" customHeight="1" thickTop="1" x14ac:dyDescent="0.25">
      <c r="A20" s="8" t="s">
        <v>35</v>
      </c>
      <c r="B20" s="9"/>
      <c r="C20" s="6"/>
      <c r="D20" s="6" t="s">
        <v>1</v>
      </c>
      <c r="E20" s="129"/>
      <c r="F20" s="136"/>
      <c r="G20" s="136"/>
      <c r="H20" s="136"/>
      <c r="I20" s="136"/>
      <c r="J20" s="136"/>
      <c r="K20" s="136">
        <v>0</v>
      </c>
      <c r="L20" s="130"/>
      <c r="M20" s="44"/>
      <c r="N20" s="44"/>
    </row>
    <row r="21" spans="1:14" s="4" customFormat="1" ht="11.4" x14ac:dyDescent="0.2">
      <c r="B21" s="4" t="s">
        <v>5</v>
      </c>
      <c r="C21" s="5"/>
      <c r="D21" s="6" t="s">
        <v>1</v>
      </c>
      <c r="E21" s="116">
        <v>17849</v>
      </c>
      <c r="F21" s="137"/>
      <c r="G21" s="137"/>
      <c r="H21" s="137"/>
      <c r="I21" s="137"/>
      <c r="J21" s="137"/>
      <c r="K21" s="137">
        <v>-134</v>
      </c>
      <c r="L21" s="119">
        <v>17715</v>
      </c>
    </row>
    <row r="22" spans="1:14" s="4" customFormat="1" ht="11.4" x14ac:dyDescent="0.2">
      <c r="B22" s="4" t="s">
        <v>6</v>
      </c>
      <c r="C22" s="5"/>
      <c r="D22" s="6" t="s">
        <v>1</v>
      </c>
      <c r="E22" s="116">
        <v>100</v>
      </c>
      <c r="F22" s="137"/>
      <c r="G22" s="137"/>
      <c r="H22" s="137"/>
      <c r="I22" s="137"/>
      <c r="J22" s="137"/>
      <c r="K22" s="137">
        <v>2</v>
      </c>
      <c r="L22" s="119">
        <v>102</v>
      </c>
    </row>
    <row r="23" spans="1:14" s="4" customFormat="1" ht="11.4" x14ac:dyDescent="0.2">
      <c r="A23" s="9"/>
      <c r="B23" s="9" t="s">
        <v>7</v>
      </c>
      <c r="C23" s="6"/>
      <c r="D23" s="6" t="s">
        <v>1</v>
      </c>
      <c r="E23" s="116">
        <v>30</v>
      </c>
      <c r="F23" s="137"/>
      <c r="G23" s="137"/>
      <c r="H23" s="137"/>
      <c r="I23" s="137"/>
      <c r="J23" s="137"/>
      <c r="K23" s="137">
        <v>-1</v>
      </c>
      <c r="L23" s="119">
        <v>29</v>
      </c>
    </row>
    <row r="24" spans="1:14" s="4" customFormat="1" ht="11.4" x14ac:dyDescent="0.2">
      <c r="A24" s="9"/>
      <c r="B24" s="9" t="s">
        <v>8</v>
      </c>
      <c r="C24" s="6"/>
      <c r="D24" s="6" t="s">
        <v>1</v>
      </c>
      <c r="E24" s="116">
        <v>1362</v>
      </c>
      <c r="F24" s="137"/>
      <c r="G24" s="137"/>
      <c r="H24" s="137"/>
      <c r="I24" s="137"/>
      <c r="J24" s="137"/>
      <c r="K24" s="137">
        <v>40</v>
      </c>
      <c r="L24" s="119">
        <v>1402</v>
      </c>
    </row>
    <row r="25" spans="1:14" s="3" customFormat="1" ht="12.6" thickBot="1" x14ac:dyDescent="0.3">
      <c r="A25" s="4" t="s">
        <v>21</v>
      </c>
      <c r="B25" s="4"/>
      <c r="C25" s="5"/>
      <c r="D25" s="6" t="s">
        <v>1</v>
      </c>
      <c r="E25" s="131">
        <v>19341</v>
      </c>
      <c r="F25" s="138">
        <v>0</v>
      </c>
      <c r="G25" s="138">
        <v>0</v>
      </c>
      <c r="H25" s="138">
        <v>0</v>
      </c>
      <c r="I25" s="138">
        <v>0</v>
      </c>
      <c r="J25" s="138">
        <v>0</v>
      </c>
      <c r="K25" s="138">
        <v>-93</v>
      </c>
      <c r="L25" s="132">
        <v>19248</v>
      </c>
    </row>
    <row r="26" spans="1:14" s="4" customFormat="1" ht="15.6" customHeight="1" thickTop="1" x14ac:dyDescent="0.25">
      <c r="A26" s="8" t="s">
        <v>36</v>
      </c>
      <c r="B26" s="9"/>
      <c r="C26" s="6"/>
      <c r="D26" s="6" t="s">
        <v>1</v>
      </c>
      <c r="E26" s="129"/>
      <c r="F26" s="136"/>
      <c r="G26" s="136"/>
      <c r="H26" s="136"/>
      <c r="I26" s="136"/>
      <c r="J26" s="136"/>
      <c r="K26" s="136">
        <v>0</v>
      </c>
      <c r="L26" s="130">
        <v>0</v>
      </c>
    </row>
    <row r="27" spans="1:14" s="4" customFormat="1" ht="11.4" x14ac:dyDescent="0.2">
      <c r="B27" s="4" t="s">
        <v>10</v>
      </c>
      <c r="C27" s="5"/>
      <c r="D27" s="6" t="s">
        <v>1</v>
      </c>
      <c r="E27" s="116">
        <v>4920</v>
      </c>
      <c r="F27" s="137"/>
      <c r="G27" s="137"/>
      <c r="H27" s="137"/>
      <c r="I27" s="137"/>
      <c r="J27" s="137"/>
      <c r="K27" s="137">
        <v>357</v>
      </c>
      <c r="L27" s="119">
        <v>5277</v>
      </c>
    </row>
    <row r="28" spans="1:14" s="4" customFormat="1" ht="11.4" x14ac:dyDescent="0.2">
      <c r="B28" s="4" t="s">
        <v>11</v>
      </c>
      <c r="C28" s="5"/>
      <c r="D28" s="6" t="s">
        <v>1</v>
      </c>
      <c r="E28" s="116">
        <v>2761</v>
      </c>
      <c r="F28" s="137"/>
      <c r="G28" s="137"/>
      <c r="H28" s="137"/>
      <c r="I28" s="137"/>
      <c r="J28" s="137"/>
      <c r="K28" s="137">
        <v>-318</v>
      </c>
      <c r="L28" s="119">
        <v>2443</v>
      </c>
    </row>
    <row r="29" spans="1:14" s="4" customFormat="1" ht="11.4" x14ac:dyDescent="0.2">
      <c r="A29" s="9"/>
      <c r="B29" s="9" t="s">
        <v>13</v>
      </c>
      <c r="C29" s="6"/>
      <c r="D29" s="6" t="s">
        <v>1</v>
      </c>
      <c r="E29" s="116">
        <v>82</v>
      </c>
      <c r="F29" s="137"/>
      <c r="G29" s="137"/>
      <c r="H29" s="137"/>
      <c r="I29" s="137"/>
      <c r="J29" s="137"/>
      <c r="K29" s="137">
        <v>0</v>
      </c>
      <c r="L29" s="119">
        <v>82</v>
      </c>
    </row>
    <row r="30" spans="1:14" s="4" customFormat="1" ht="11.4" x14ac:dyDescent="0.2">
      <c r="A30" s="9"/>
      <c r="B30" s="9" t="s">
        <v>12</v>
      </c>
      <c r="C30" s="6"/>
      <c r="D30" s="6" t="s">
        <v>1</v>
      </c>
      <c r="E30" s="116">
        <v>514</v>
      </c>
      <c r="F30" s="137"/>
      <c r="G30" s="137"/>
      <c r="H30" s="137"/>
      <c r="I30" s="137"/>
      <c r="J30" s="137"/>
      <c r="K30" s="137">
        <v>0</v>
      </c>
      <c r="L30" s="119">
        <v>514</v>
      </c>
    </row>
    <row r="31" spans="1:14" s="4" customFormat="1" ht="11.4" x14ac:dyDescent="0.2">
      <c r="A31" s="9"/>
      <c r="B31" s="9" t="s">
        <v>61</v>
      </c>
      <c r="C31" s="6"/>
      <c r="D31" s="6" t="s">
        <v>1</v>
      </c>
      <c r="E31" s="116">
        <v>27728</v>
      </c>
      <c r="F31" s="137"/>
      <c r="G31" s="137"/>
      <c r="H31" s="137"/>
      <c r="I31" s="137"/>
      <c r="J31" s="137"/>
      <c r="K31" s="137">
        <v>-27728</v>
      </c>
      <c r="L31" s="119">
        <v>0</v>
      </c>
    </row>
    <row r="32" spans="1:14" s="3" customFormat="1" ht="12.6" thickBot="1" x14ac:dyDescent="0.3">
      <c r="A32" s="9" t="s">
        <v>9</v>
      </c>
      <c r="B32" s="9"/>
      <c r="C32" s="6"/>
      <c r="D32" s="22" t="s">
        <v>1</v>
      </c>
      <c r="E32" s="133">
        <v>36005</v>
      </c>
      <c r="F32" s="139">
        <v>0</v>
      </c>
      <c r="G32" s="139">
        <v>0</v>
      </c>
      <c r="H32" s="139">
        <v>0</v>
      </c>
      <c r="I32" s="139">
        <v>0</v>
      </c>
      <c r="J32" s="139">
        <v>0</v>
      </c>
      <c r="K32" s="139">
        <v>-27689</v>
      </c>
      <c r="L32" s="134">
        <v>8316</v>
      </c>
    </row>
    <row r="33" spans="1:14" s="4" customFormat="1" ht="15.6" customHeight="1" thickTop="1" x14ac:dyDescent="0.25">
      <c r="A33" s="23" t="s">
        <v>37</v>
      </c>
      <c r="B33" s="20"/>
      <c r="C33" s="21"/>
      <c r="D33" s="21" t="s">
        <v>1</v>
      </c>
      <c r="E33" s="35">
        <v>636642</v>
      </c>
      <c r="F33" s="140">
        <v>-3</v>
      </c>
      <c r="G33" s="140">
        <v>-2670</v>
      </c>
      <c r="H33" s="140">
        <v>2995</v>
      </c>
      <c r="I33" s="140">
        <v>-40</v>
      </c>
      <c r="J33" s="140">
        <v>-386</v>
      </c>
      <c r="K33" s="140">
        <v>-39697</v>
      </c>
      <c r="L33" s="36">
        <v>596842</v>
      </c>
    </row>
    <row r="34" spans="1:14" s="38" customFormat="1" ht="11.4" customHeight="1" x14ac:dyDescent="0.15">
      <c r="B34" s="141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</row>
    <row r="35" spans="1:14" s="38" customFormat="1" ht="15.6" customHeight="1" x14ac:dyDescent="0.15">
      <c r="A35" s="142" t="s">
        <v>60</v>
      </c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</row>
    <row r="36" spans="1:14" x14ac:dyDescent="0.3">
      <c r="A36" s="18"/>
      <c r="B36" s="18"/>
      <c r="C36" s="19"/>
      <c r="D36" s="19"/>
      <c r="E36" s="18"/>
      <c r="F36" s="37"/>
      <c r="G36" s="18"/>
      <c r="H36" s="37"/>
      <c r="I36" s="37"/>
      <c r="J36" s="37"/>
      <c r="K36" s="18"/>
      <c r="L36" s="18"/>
    </row>
    <row r="37" spans="1:14" x14ac:dyDescent="0.3">
      <c r="A37" s="18"/>
      <c r="B37" s="18"/>
      <c r="C37" s="19"/>
      <c r="D37" s="19"/>
      <c r="E37" s="18"/>
      <c r="F37" s="18"/>
      <c r="G37" s="18"/>
      <c r="H37" s="18"/>
      <c r="I37" s="18"/>
      <c r="J37" s="18"/>
      <c r="K37" s="18"/>
      <c r="L37" s="18"/>
    </row>
    <row r="38" spans="1:14" x14ac:dyDescent="0.3">
      <c r="A38" s="18"/>
      <c r="B38" s="18"/>
      <c r="C38" s="19"/>
      <c r="D38" s="19"/>
      <c r="E38" s="18"/>
      <c r="F38" s="18"/>
      <c r="G38" s="18"/>
      <c r="H38" s="18"/>
      <c r="I38" s="18"/>
      <c r="J38" s="18"/>
      <c r="K38" s="18"/>
      <c r="L38" s="18"/>
    </row>
    <row r="39" spans="1:14" x14ac:dyDescent="0.3">
      <c r="A39" s="18"/>
      <c r="B39" s="18"/>
      <c r="C39" s="19"/>
      <c r="D39" s="19"/>
      <c r="E39" s="18"/>
      <c r="F39" s="37"/>
      <c r="G39" s="18"/>
      <c r="H39" s="37"/>
      <c r="I39" s="37"/>
      <c r="J39" s="37"/>
      <c r="K39" s="18"/>
      <c r="L39" s="18"/>
    </row>
    <row r="40" spans="1:14" x14ac:dyDescent="0.3">
      <c r="A40" s="18"/>
      <c r="B40" s="18"/>
      <c r="C40" s="19"/>
      <c r="D40" s="19"/>
      <c r="E40" s="18"/>
      <c r="F40" s="18"/>
      <c r="G40" s="18"/>
      <c r="H40" s="18"/>
      <c r="I40" s="18"/>
      <c r="J40" s="18"/>
      <c r="K40" s="18"/>
      <c r="L40" s="18"/>
    </row>
    <row r="41" spans="1:14" x14ac:dyDescent="0.3">
      <c r="A41" s="18"/>
      <c r="B41" s="18"/>
      <c r="C41" s="19"/>
      <c r="D41" s="19"/>
      <c r="E41" s="18"/>
      <c r="F41" s="18"/>
      <c r="G41" s="18"/>
      <c r="H41" s="18"/>
      <c r="I41" s="18"/>
      <c r="J41" s="18"/>
      <c r="K41" s="18"/>
      <c r="L41" s="18"/>
    </row>
    <row r="42" spans="1:14" x14ac:dyDescent="0.3">
      <c r="A42" s="18"/>
      <c r="B42" s="18"/>
      <c r="C42" s="19"/>
      <c r="D42" s="19"/>
      <c r="E42" s="18"/>
      <c r="F42" s="18"/>
      <c r="G42" s="18"/>
      <c r="H42" s="18"/>
      <c r="I42" s="18"/>
      <c r="J42" s="18"/>
      <c r="K42" s="18"/>
      <c r="L42" s="18"/>
    </row>
    <row r="43" spans="1:14" x14ac:dyDescent="0.3">
      <c r="F43" s="18"/>
      <c r="H43" s="18"/>
      <c r="I43" s="18"/>
      <c r="J43" s="18"/>
    </row>
    <row r="44" spans="1:14" x14ac:dyDescent="0.3">
      <c r="F44" s="18"/>
      <c r="H44" s="18"/>
      <c r="I44" s="18"/>
      <c r="J44" s="18"/>
    </row>
    <row r="45" spans="1:14" x14ac:dyDescent="0.3">
      <c r="F45" s="18"/>
      <c r="H45" s="18"/>
      <c r="I45" s="18"/>
      <c r="J45" s="18"/>
    </row>
    <row r="46" spans="1:14" x14ac:dyDescent="0.3">
      <c r="F46" s="18"/>
      <c r="H46" s="18"/>
      <c r="I46" s="18"/>
      <c r="J46" s="18"/>
    </row>
    <row r="47" spans="1:14" x14ac:dyDescent="0.3">
      <c r="F47" s="18"/>
      <c r="H47" s="18"/>
      <c r="I47" s="18"/>
      <c r="J47" s="18"/>
    </row>
  </sheetData>
  <mergeCells count="4">
    <mergeCell ref="A1:L1"/>
    <mergeCell ref="A2:L2"/>
    <mergeCell ref="A4:D5"/>
    <mergeCell ref="E4:K4"/>
  </mergeCells>
  <printOptions horizontalCentered="1"/>
  <pageMargins left="0.5" right="0.5" top="0.75" bottom="0.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4-1</vt:lpstr>
      <vt:lpstr>4-1 (2)</vt:lpstr>
      <vt:lpstr>4-2</vt:lpstr>
    </vt:vector>
  </TitlesOfParts>
  <Company>OUSDCU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McGaffin</dc:creator>
  <cp:lastModifiedBy>jlm</cp:lastModifiedBy>
  <cp:lastPrinted>2015-02-25T20:52:59Z</cp:lastPrinted>
  <dcterms:created xsi:type="dcterms:W3CDTF">2001-08-13T14:05:05Z</dcterms:created>
  <dcterms:modified xsi:type="dcterms:W3CDTF">2015-03-03T14:11:25Z</dcterms:modified>
</cp:coreProperties>
</file>